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JIMU2\Desktop\"/>
    </mc:Choice>
  </mc:AlternateContent>
  <xr:revisionPtr revIDLastSave="0" documentId="8_{3EBE0C4F-3252-41DA-A3D8-108E532C893D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①会員名簿" sheetId="9" r:id="rId1"/>
    <sheet name="②西暦・和暦早見表等" sheetId="12" r:id="rId2"/>
    <sheet name="③年齢別" sheetId="10" r:id="rId3"/>
    <sheet name="④単位クラブ台帳" sheetId="11" r:id="rId4"/>
  </sheets>
  <definedNames>
    <definedName name="_xlnm.Print_Area" localSheetId="0">①会員名簿!$A$1:$H$70</definedName>
    <definedName name="_xlnm.Print_Area" localSheetId="1">②西暦・和暦早見表等!$A$1:$Q$47</definedName>
    <definedName name="_xlnm.Print_Area" localSheetId="2">③年齢別!$B$1:$G$54</definedName>
    <definedName name="_xlnm.Print_Area" localSheetId="3">④単位クラブ台帳!$A$1:$J$22</definedName>
    <definedName name="_xlnm.Print_Titles" localSheetId="0">①会員名簿!$1:$4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9" l="1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7" i="9"/>
  <c r="E58" i="9"/>
  <c r="E59" i="9"/>
  <c r="E60" i="9"/>
  <c r="E61" i="9"/>
  <c r="E62" i="9"/>
  <c r="E63" i="9"/>
  <c r="E64" i="9"/>
  <c r="E65" i="9"/>
  <c r="E66" i="9"/>
  <c r="E67" i="9"/>
  <c r="E68" i="9"/>
  <c r="E69" i="9"/>
  <c r="E70" i="9"/>
  <c r="E71" i="9"/>
  <c r="E72" i="9"/>
  <c r="E73" i="9"/>
  <c r="E74" i="9"/>
  <c r="E75" i="9"/>
  <c r="E76" i="9"/>
  <c r="E77" i="9"/>
  <c r="E78" i="9"/>
  <c r="E79" i="9"/>
  <c r="E80" i="9"/>
  <c r="E81" i="9"/>
  <c r="E82" i="9"/>
  <c r="E83" i="9"/>
  <c r="E84" i="9"/>
  <c r="E85" i="9"/>
  <c r="E86" i="9"/>
  <c r="E87" i="9"/>
  <c r="E88" i="9"/>
  <c r="E89" i="9"/>
  <c r="E90" i="9"/>
  <c r="E91" i="9"/>
  <c r="E92" i="9"/>
  <c r="E93" i="9"/>
  <c r="E94" i="9"/>
  <c r="E95" i="9"/>
  <c r="E96" i="9"/>
  <c r="E97" i="9"/>
  <c r="E98" i="9"/>
  <c r="E99" i="9"/>
  <c r="E100" i="9"/>
  <c r="E101" i="9"/>
  <c r="E102" i="9"/>
  <c r="E103" i="9"/>
  <c r="E104" i="9"/>
  <c r="E105" i="9"/>
  <c r="E106" i="9"/>
  <c r="E107" i="9"/>
  <c r="E108" i="9"/>
  <c r="E109" i="9"/>
  <c r="E110" i="9"/>
  <c r="E111" i="9"/>
  <c r="E112" i="9"/>
  <c r="E113" i="9"/>
  <c r="E114" i="9"/>
  <c r="E115" i="9"/>
  <c r="E116" i="9"/>
  <c r="E117" i="9"/>
  <c r="E118" i="9"/>
  <c r="E119" i="9"/>
  <c r="E120" i="9"/>
  <c r="E121" i="9"/>
  <c r="E122" i="9"/>
  <c r="E123" i="9"/>
  <c r="E124" i="9"/>
  <c r="E125" i="9"/>
  <c r="E126" i="9"/>
  <c r="E127" i="9"/>
  <c r="E128" i="9"/>
  <c r="E129" i="9"/>
  <c r="E130" i="9"/>
  <c r="E131" i="9"/>
  <c r="E132" i="9"/>
  <c r="E133" i="9"/>
  <c r="E134" i="9"/>
  <c r="E135" i="9"/>
  <c r="E136" i="9"/>
  <c r="E137" i="9"/>
  <c r="E138" i="9"/>
  <c r="E139" i="9"/>
  <c r="E140" i="9"/>
  <c r="E141" i="9"/>
  <c r="E142" i="9"/>
  <c r="E143" i="9"/>
  <c r="E144" i="9"/>
  <c r="E145" i="9"/>
  <c r="E146" i="9"/>
  <c r="E147" i="9"/>
  <c r="E148" i="9"/>
  <c r="E149" i="9"/>
  <c r="E150" i="9"/>
  <c r="E151" i="9"/>
  <c r="E152" i="9"/>
  <c r="E153" i="9"/>
  <c r="E154" i="9"/>
  <c r="E155" i="9"/>
  <c r="E156" i="9"/>
  <c r="E157" i="9"/>
  <c r="E158" i="9"/>
  <c r="E159" i="9"/>
  <c r="E160" i="9"/>
  <c r="E161" i="9"/>
  <c r="E162" i="9"/>
  <c r="E163" i="9"/>
  <c r="E164" i="9"/>
  <c r="E165" i="9"/>
  <c r="E166" i="9"/>
  <c r="E167" i="9"/>
  <c r="E168" i="9"/>
  <c r="E169" i="9"/>
  <c r="E170" i="9"/>
  <c r="E171" i="9"/>
  <c r="E172" i="9"/>
  <c r="E173" i="9"/>
  <c r="E174" i="9"/>
  <c r="E175" i="9"/>
  <c r="E176" i="9"/>
  <c r="E177" i="9"/>
  <c r="E178" i="9"/>
  <c r="E179" i="9"/>
  <c r="E180" i="9"/>
  <c r="F6" i="9"/>
  <c r="F7" i="9"/>
  <c r="F8" i="9"/>
  <c r="F9" i="9"/>
  <c r="F10" i="9"/>
  <c r="F11" i="9"/>
  <c r="F12" i="9"/>
  <c r="F13" i="9"/>
  <c r="F14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28" i="9"/>
  <c r="F29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6" i="9"/>
  <c r="F47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2" i="9"/>
  <c r="F82" i="9" l="1"/>
  <c r="F179" i="9" l="1"/>
  <c r="F180" i="9"/>
  <c r="A180" i="9"/>
  <c r="A179" i="9"/>
  <c r="F178" i="9"/>
  <c r="A178" i="9"/>
  <c r="F177" i="9"/>
  <c r="A177" i="9"/>
  <c r="F176" i="9"/>
  <c r="A176" i="9"/>
  <c r="F175" i="9"/>
  <c r="A175" i="9"/>
  <c r="F174" i="9"/>
  <c r="A174" i="9"/>
  <c r="F173" i="9"/>
  <c r="A173" i="9"/>
  <c r="F172" i="9"/>
  <c r="A172" i="9"/>
  <c r="F171" i="9"/>
  <c r="A171" i="9"/>
  <c r="F170" i="9"/>
  <c r="A170" i="9"/>
  <c r="F169" i="9"/>
  <c r="A169" i="9"/>
  <c r="F168" i="9"/>
  <c r="A168" i="9"/>
  <c r="F167" i="9"/>
  <c r="A167" i="9"/>
  <c r="F166" i="9"/>
  <c r="A166" i="9"/>
  <c r="F165" i="9"/>
  <c r="A165" i="9"/>
  <c r="F164" i="9"/>
  <c r="A164" i="9"/>
  <c r="F163" i="9"/>
  <c r="A163" i="9"/>
  <c r="F162" i="9"/>
  <c r="A162" i="9"/>
  <c r="F161" i="9"/>
  <c r="A161" i="9"/>
  <c r="F160" i="9"/>
  <c r="A160" i="9"/>
  <c r="F159" i="9"/>
  <c r="A159" i="9"/>
  <c r="F158" i="9"/>
  <c r="A158" i="9"/>
  <c r="F157" i="9"/>
  <c r="A157" i="9"/>
  <c r="F156" i="9"/>
  <c r="A156" i="9"/>
  <c r="F155" i="9"/>
  <c r="A155" i="9"/>
  <c r="F154" i="9"/>
  <c r="A154" i="9"/>
  <c r="F153" i="9"/>
  <c r="A153" i="9"/>
  <c r="F152" i="9"/>
  <c r="A152" i="9"/>
  <c r="F151" i="9"/>
  <c r="A151" i="9"/>
  <c r="F150" i="9"/>
  <c r="A150" i="9"/>
  <c r="F149" i="9"/>
  <c r="A149" i="9"/>
  <c r="F148" i="9"/>
  <c r="A148" i="9"/>
  <c r="F147" i="9"/>
  <c r="A147" i="9"/>
  <c r="F146" i="9"/>
  <c r="A146" i="9"/>
  <c r="F145" i="9"/>
  <c r="A145" i="9"/>
  <c r="F144" i="9"/>
  <c r="A144" i="9"/>
  <c r="F143" i="9"/>
  <c r="A143" i="9"/>
  <c r="F142" i="9"/>
  <c r="A142" i="9"/>
  <c r="F141" i="9"/>
  <c r="A141" i="9"/>
  <c r="F140" i="9"/>
  <c r="A140" i="9"/>
  <c r="F139" i="9"/>
  <c r="A139" i="9"/>
  <c r="F138" i="9"/>
  <c r="A138" i="9"/>
  <c r="F137" i="9"/>
  <c r="A137" i="9"/>
  <c r="F136" i="9"/>
  <c r="A136" i="9"/>
  <c r="F135" i="9"/>
  <c r="A135" i="9"/>
  <c r="F134" i="9"/>
  <c r="A134" i="9"/>
  <c r="F133" i="9"/>
  <c r="A133" i="9"/>
  <c r="F132" i="9"/>
  <c r="A132" i="9"/>
  <c r="F131" i="9"/>
  <c r="A131" i="9"/>
  <c r="F130" i="9"/>
  <c r="A130" i="9"/>
  <c r="F129" i="9"/>
  <c r="A129" i="9"/>
  <c r="F128" i="9"/>
  <c r="A128" i="9"/>
  <c r="F127" i="9"/>
  <c r="A127" i="9"/>
  <c r="F126" i="9"/>
  <c r="A126" i="9"/>
  <c r="F125" i="9"/>
  <c r="A125" i="9"/>
  <c r="F124" i="9"/>
  <c r="A124" i="9"/>
  <c r="F123" i="9"/>
  <c r="A123" i="9"/>
  <c r="F122" i="9"/>
  <c r="A122" i="9"/>
  <c r="F121" i="9"/>
  <c r="A121" i="9"/>
  <c r="F120" i="9"/>
  <c r="A120" i="9"/>
  <c r="F119" i="9"/>
  <c r="A119" i="9"/>
  <c r="F118" i="9"/>
  <c r="A118" i="9"/>
  <c r="F117" i="9"/>
  <c r="A117" i="9"/>
  <c r="F116" i="9"/>
  <c r="A116" i="9"/>
  <c r="F115" i="9"/>
  <c r="A115" i="9"/>
  <c r="F112" i="9" l="1"/>
  <c r="A112" i="9"/>
  <c r="F81" i="9"/>
  <c r="F80" i="9"/>
  <c r="F79" i="9"/>
  <c r="F78" i="9"/>
  <c r="F77" i="9"/>
  <c r="F76" i="9"/>
  <c r="F75" i="9"/>
  <c r="F74" i="9"/>
  <c r="F73" i="9"/>
  <c r="F72" i="9"/>
  <c r="F71" i="9"/>
  <c r="F83" i="9"/>
  <c r="F84" i="9"/>
  <c r="F85" i="9"/>
  <c r="F86" i="9"/>
  <c r="F87" i="9"/>
  <c r="F88" i="9"/>
  <c r="F89" i="9"/>
  <c r="F90" i="9"/>
  <c r="F91" i="9"/>
  <c r="F92" i="9"/>
  <c r="F93" i="9"/>
  <c r="F94" i="9"/>
  <c r="F95" i="9"/>
  <c r="F96" i="9"/>
  <c r="F97" i="9"/>
  <c r="F98" i="9"/>
  <c r="F99" i="9"/>
  <c r="F100" i="9"/>
  <c r="F101" i="9"/>
  <c r="F102" i="9"/>
  <c r="F103" i="9"/>
  <c r="F104" i="9"/>
  <c r="F105" i="9"/>
  <c r="F106" i="9"/>
  <c r="F107" i="9"/>
  <c r="F108" i="9"/>
  <c r="F109" i="9"/>
  <c r="F110" i="9"/>
  <c r="F111" i="9"/>
  <c r="F113" i="9"/>
  <c r="A68" i="9"/>
  <c r="A69" i="9"/>
  <c r="A70" i="9"/>
  <c r="A71" i="9"/>
  <c r="A72" i="9"/>
  <c r="A73" i="9"/>
  <c r="A74" i="9"/>
  <c r="A75" i="9"/>
  <c r="A76" i="9"/>
  <c r="A77" i="9"/>
  <c r="A78" i="9"/>
  <c r="A79" i="9"/>
  <c r="A80" i="9"/>
  <c r="A81" i="9"/>
  <c r="A82" i="9"/>
  <c r="A83" i="9"/>
  <c r="A84" i="9"/>
  <c r="A85" i="9"/>
  <c r="A86" i="9"/>
  <c r="A87" i="9"/>
  <c r="A88" i="9"/>
  <c r="A89" i="9"/>
  <c r="A90" i="9"/>
  <c r="A91" i="9"/>
  <c r="A92" i="9"/>
  <c r="A93" i="9"/>
  <c r="A94" i="9"/>
  <c r="A95" i="9"/>
  <c r="A96" i="9"/>
  <c r="A97" i="9"/>
  <c r="A98" i="9"/>
  <c r="A99" i="9"/>
  <c r="A100" i="9"/>
  <c r="A101" i="9"/>
  <c r="F65" i="9" l="1"/>
  <c r="F68" i="9"/>
  <c r="F5" i="9"/>
  <c r="F70" i="9"/>
  <c r="C1" i="11"/>
  <c r="A3" i="11"/>
  <c r="B1" i="10"/>
  <c r="F114" i="9" l="1"/>
  <c r="A103" i="9"/>
  <c r="A104" i="9"/>
  <c r="A105" i="9"/>
  <c r="A106" i="9"/>
  <c r="A107" i="9"/>
  <c r="A108" i="9"/>
  <c r="F67" i="9" l="1"/>
  <c r="A66" i="9"/>
  <c r="A113" i="9"/>
  <c r="A49" i="9"/>
  <c r="A28" i="9"/>
  <c r="A111" i="9"/>
  <c r="F61" i="9"/>
  <c r="F62" i="9"/>
  <c r="F63" i="9"/>
  <c r="F64" i="9"/>
  <c r="F66" i="9"/>
  <c r="F69" i="9"/>
  <c r="A63" i="9"/>
  <c r="A15" i="9"/>
  <c r="A57" i="9"/>
  <c r="A58" i="9"/>
  <c r="A59" i="9"/>
  <c r="A60" i="9"/>
  <c r="A61" i="9"/>
  <c r="A62" i="9"/>
  <c r="A64" i="9"/>
  <c r="A65" i="9"/>
  <c r="A67" i="9"/>
  <c r="A102" i="9"/>
  <c r="A109" i="9"/>
  <c r="A110" i="9"/>
  <c r="A50" i="9"/>
  <c r="A51" i="9"/>
  <c r="A52" i="9"/>
  <c r="A53" i="9"/>
  <c r="A54" i="9"/>
  <c r="A55" i="9"/>
  <c r="A27" i="9"/>
  <c r="A29" i="9"/>
  <c r="A30" i="9"/>
  <c r="A31" i="9"/>
  <c r="A32" i="9"/>
  <c r="A33" i="9"/>
  <c r="A34" i="9"/>
  <c r="A35" i="9"/>
  <c r="A36" i="9"/>
  <c r="A37" i="9"/>
  <c r="A38" i="9"/>
  <c r="A39" i="9"/>
  <c r="A40" i="9"/>
  <c r="A26" i="9"/>
  <c r="A41" i="9"/>
  <c r="A42" i="9"/>
  <c r="A43" i="9"/>
  <c r="A44" i="9"/>
  <c r="A45" i="9"/>
  <c r="A46" i="9"/>
  <c r="A47" i="9"/>
  <c r="A48" i="9"/>
  <c r="A56" i="9"/>
  <c r="A22" i="9"/>
  <c r="A23" i="9"/>
  <c r="A24" i="9"/>
  <c r="A25" i="9"/>
  <c r="A19" i="9"/>
  <c r="A20" i="9"/>
  <c r="A21" i="9"/>
  <c r="A16" i="9"/>
  <c r="A17" i="9"/>
  <c r="A14" i="9"/>
  <c r="A18" i="9"/>
  <c r="A114" i="9"/>
  <c r="A10" i="9"/>
  <c r="A11" i="9"/>
  <c r="A12" i="9"/>
  <c r="A13" i="9"/>
  <c r="A6" i="9"/>
  <c r="A7" i="9"/>
  <c r="A8" i="9"/>
  <c r="A9" i="9"/>
  <c r="A5" i="9"/>
  <c r="F7" i="10" l="1"/>
  <c r="F6" i="10"/>
  <c r="E7" i="10"/>
  <c r="E6" i="10"/>
  <c r="E12" i="10"/>
  <c r="E39" i="10"/>
  <c r="F39" i="10"/>
  <c r="E9" i="10"/>
  <c r="F9" i="10"/>
  <c r="E10" i="10"/>
  <c r="F10" i="10"/>
  <c r="F8" i="10"/>
  <c r="E8" i="10"/>
  <c r="F12" i="10"/>
  <c r="F20" i="10"/>
  <c r="E38" i="10"/>
  <c r="E37" i="10"/>
  <c r="E36" i="10"/>
  <c r="E35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F13" i="10"/>
  <c r="F19" i="10"/>
  <c r="F18" i="10"/>
  <c r="F17" i="10"/>
  <c r="F16" i="10"/>
  <c r="F15" i="10"/>
  <c r="F14" i="10"/>
  <c r="F38" i="10"/>
  <c r="F37" i="10"/>
  <c r="F36" i="10"/>
  <c r="F35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E11" i="10" l="1"/>
  <c r="G6" i="10"/>
  <c r="G7" i="10"/>
  <c r="F11" i="10"/>
  <c r="G39" i="10"/>
  <c r="E40" i="10"/>
  <c r="F40" i="10"/>
  <c r="G8" i="10"/>
  <c r="G10" i="10"/>
  <c r="G9" i="10"/>
  <c r="G20" i="10"/>
  <c r="G12" i="10"/>
  <c r="G13" i="10"/>
  <c r="G14" i="10"/>
  <c r="G15" i="10"/>
  <c r="G16" i="10"/>
  <c r="G17" i="10"/>
  <c r="G18" i="10"/>
  <c r="G19" i="10"/>
  <c r="G21" i="10"/>
  <c r="G22" i="10"/>
  <c r="G23" i="10"/>
  <c r="G24" i="10"/>
  <c r="G25" i="10"/>
  <c r="G26" i="10"/>
  <c r="G27" i="10"/>
  <c r="G28" i="10"/>
  <c r="G29" i="10"/>
  <c r="G30" i="10"/>
  <c r="G31" i="10"/>
  <c r="G32" i="10"/>
  <c r="G33" i="10"/>
  <c r="G34" i="10"/>
  <c r="G35" i="10"/>
  <c r="G36" i="10"/>
  <c r="G37" i="10"/>
  <c r="G38" i="10"/>
  <c r="F41" i="10" l="1"/>
  <c r="E41" i="10"/>
  <c r="G11" i="10"/>
  <c r="G40" i="10"/>
  <c r="F42" i="10" l="1"/>
  <c r="E42" i="10"/>
  <c r="G41" i="10"/>
  <c r="E43" i="10" l="1"/>
  <c r="F43" i="10"/>
  <c r="G42" i="10"/>
  <c r="F44" i="10" l="1"/>
  <c r="E44" i="10"/>
  <c r="G43" i="10"/>
  <c r="F46" i="10" l="1"/>
  <c r="E46" i="10"/>
  <c r="E45" i="10"/>
  <c r="F45" i="10"/>
  <c r="G44" i="10"/>
  <c r="G45" i="10" l="1"/>
  <c r="F47" i="10"/>
  <c r="E47" i="10"/>
  <c r="G46" i="10"/>
  <c r="D49" i="10" l="1"/>
  <c r="G47" i="10"/>
  <c r="F49" i="10" l="1"/>
  <c r="E49" i="10"/>
  <c r="D50" i="10"/>
  <c r="F50" i="10" l="1"/>
  <c r="E50" i="10"/>
  <c r="D51" i="10"/>
  <c r="G49" i="10"/>
  <c r="F51" i="10" l="1"/>
  <c r="D52" i="10"/>
  <c r="D53" i="10" s="1"/>
  <c r="E51" i="10"/>
  <c r="G50" i="10"/>
  <c r="E53" i="10" l="1"/>
  <c r="F53" i="10"/>
  <c r="G51" i="10"/>
  <c r="F52" i="10"/>
  <c r="E52" i="10"/>
  <c r="G53" i="10" l="1"/>
  <c r="G52" i="10"/>
  <c r="F48" i="10"/>
  <c r="F54" i="10" s="1"/>
  <c r="G10" i="11" s="1"/>
  <c r="E48" i="10" l="1"/>
  <c r="G48" i="10" l="1"/>
  <c r="E54" i="10"/>
  <c r="G54" i="10" l="1"/>
  <c r="D10" i="11"/>
  <c r="I10" i="11" s="1"/>
</calcChain>
</file>

<file path=xl/sharedStrings.xml><?xml version="1.0" encoding="utf-8"?>
<sst xmlns="http://schemas.openxmlformats.org/spreadsheetml/2006/main" count="590" uniqueCount="121">
  <si>
    <t>地区名</t>
    <rPh sb="0" eb="1">
      <t>チ</t>
    </rPh>
    <rPh sb="1" eb="2">
      <t>ク</t>
    </rPh>
    <rPh sb="2" eb="3">
      <t>メイ</t>
    </rPh>
    <phoneticPr fontId="7"/>
  </si>
  <si>
    <t>クラブ名</t>
    <rPh sb="3" eb="4">
      <t>メイ</t>
    </rPh>
    <phoneticPr fontId="7"/>
  </si>
  <si>
    <t>生まれ年</t>
    <rPh sb="0" eb="1">
      <t>ウ</t>
    </rPh>
    <rPh sb="3" eb="4">
      <t>トシ</t>
    </rPh>
    <phoneticPr fontId="7"/>
  </si>
  <si>
    <t>男</t>
    <rPh sb="0" eb="1">
      <t>オトコ</t>
    </rPh>
    <phoneticPr fontId="7"/>
  </si>
  <si>
    <t>女</t>
    <rPh sb="0" eb="1">
      <t>オンナ</t>
    </rPh>
    <phoneticPr fontId="7"/>
  </si>
  <si>
    <t>計</t>
    <rPh sb="0" eb="1">
      <t>ケイ</t>
    </rPh>
    <phoneticPr fontId="7"/>
  </si>
  <si>
    <t>昭和25年</t>
    <rPh sb="0" eb="2">
      <t>ショウワ</t>
    </rPh>
    <rPh sb="4" eb="5">
      <t>ネン</t>
    </rPh>
    <phoneticPr fontId="7"/>
  </si>
  <si>
    <t>昭和24年</t>
    <rPh sb="0" eb="2">
      <t>ショウワ</t>
    </rPh>
    <rPh sb="4" eb="5">
      <t>ネン</t>
    </rPh>
    <phoneticPr fontId="7"/>
  </si>
  <si>
    <t>昭和23年</t>
    <rPh sb="0" eb="2">
      <t>ショウワ</t>
    </rPh>
    <rPh sb="4" eb="5">
      <t>ネン</t>
    </rPh>
    <phoneticPr fontId="7"/>
  </si>
  <si>
    <t>昭和22年</t>
    <rPh sb="0" eb="2">
      <t>ショウワ</t>
    </rPh>
    <rPh sb="4" eb="5">
      <t>ネン</t>
    </rPh>
    <phoneticPr fontId="7"/>
  </si>
  <si>
    <t>昭和21年</t>
    <rPh sb="0" eb="2">
      <t>ショウワ</t>
    </rPh>
    <rPh sb="4" eb="5">
      <t>ネン</t>
    </rPh>
    <phoneticPr fontId="7"/>
  </si>
  <si>
    <t>昭和20年</t>
    <rPh sb="0" eb="2">
      <t>ショウワ</t>
    </rPh>
    <rPh sb="4" eb="5">
      <t>ネン</t>
    </rPh>
    <phoneticPr fontId="7"/>
  </si>
  <si>
    <t>昭和19年</t>
    <rPh sb="0" eb="2">
      <t>ショウワ</t>
    </rPh>
    <rPh sb="4" eb="5">
      <t>ネン</t>
    </rPh>
    <phoneticPr fontId="7"/>
  </si>
  <si>
    <t>昭和18年</t>
    <rPh sb="0" eb="2">
      <t>ショウワ</t>
    </rPh>
    <rPh sb="4" eb="5">
      <t>ネン</t>
    </rPh>
    <phoneticPr fontId="7"/>
  </si>
  <si>
    <t>昭和17年</t>
    <rPh sb="0" eb="2">
      <t>ショウワ</t>
    </rPh>
    <rPh sb="4" eb="5">
      <t>ネン</t>
    </rPh>
    <phoneticPr fontId="7"/>
  </si>
  <si>
    <t>昭和16年</t>
    <rPh sb="0" eb="2">
      <t>ショウワ</t>
    </rPh>
    <rPh sb="4" eb="5">
      <t>ネン</t>
    </rPh>
    <phoneticPr fontId="7"/>
  </si>
  <si>
    <t>昭和15年</t>
    <rPh sb="0" eb="2">
      <t>ショウワ</t>
    </rPh>
    <rPh sb="4" eb="5">
      <t>ネン</t>
    </rPh>
    <phoneticPr fontId="7"/>
  </si>
  <si>
    <t>昭和14年</t>
    <rPh sb="0" eb="2">
      <t>ショウワ</t>
    </rPh>
    <rPh sb="4" eb="5">
      <t>ネン</t>
    </rPh>
    <phoneticPr fontId="7"/>
  </si>
  <si>
    <t>昭和13年</t>
    <rPh sb="0" eb="2">
      <t>ショウワ</t>
    </rPh>
    <rPh sb="4" eb="5">
      <t>ネン</t>
    </rPh>
    <phoneticPr fontId="7"/>
  </si>
  <si>
    <t>昭和12年</t>
    <rPh sb="0" eb="2">
      <t>ショウワ</t>
    </rPh>
    <rPh sb="4" eb="5">
      <t>ネン</t>
    </rPh>
    <phoneticPr fontId="7"/>
  </si>
  <si>
    <t>合計</t>
    <rPh sb="0" eb="2">
      <t>ゴウケイ</t>
    </rPh>
    <phoneticPr fontId="7"/>
  </si>
  <si>
    <t>会　　　員　　　名　　　簿</t>
    <rPh sb="0" eb="1">
      <t>カイ</t>
    </rPh>
    <rPh sb="4" eb="5">
      <t>イン</t>
    </rPh>
    <rPh sb="8" eb="9">
      <t>ナ</t>
    </rPh>
    <rPh sb="12" eb="13">
      <t>ボ</t>
    </rPh>
    <phoneticPr fontId="7"/>
  </si>
  <si>
    <t>No</t>
    <phoneticPr fontId="7"/>
  </si>
  <si>
    <t>氏　　名</t>
    <rPh sb="0" eb="1">
      <t>シ</t>
    </rPh>
    <rPh sb="3" eb="4">
      <t>メイ</t>
    </rPh>
    <phoneticPr fontId="7"/>
  </si>
  <si>
    <t>住　　　　　所</t>
    <rPh sb="0" eb="1">
      <t>ジュウ</t>
    </rPh>
    <rPh sb="6" eb="7">
      <t>トコロ</t>
    </rPh>
    <phoneticPr fontId="7"/>
  </si>
  <si>
    <t>年齢</t>
    <rPh sb="0" eb="2">
      <t>ネンレイ</t>
    </rPh>
    <phoneticPr fontId="7"/>
  </si>
  <si>
    <t>電　　話</t>
    <rPh sb="0" eb="1">
      <t>デン</t>
    </rPh>
    <rPh sb="3" eb="4">
      <t>ハナシ</t>
    </rPh>
    <phoneticPr fontId="7"/>
  </si>
  <si>
    <t>（会長宅）</t>
  </si>
  <si>
    <t>男</t>
  </si>
  <si>
    <t>女</t>
  </si>
  <si>
    <t>計</t>
  </si>
  <si>
    <t>結成年月日</t>
  </si>
  <si>
    <t>役　　員　　名　　簿</t>
  </si>
  <si>
    <t>役　職</t>
  </si>
  <si>
    <t>氏　　　　名</t>
  </si>
  <si>
    <t>住　　　　　所</t>
  </si>
  <si>
    <t>電　話</t>
  </si>
  <si>
    <t>会　長</t>
  </si>
  <si>
    <t>副会長</t>
  </si>
  <si>
    <t>書　記</t>
  </si>
  <si>
    <t>会　計</t>
  </si>
  <si>
    <t>監　事</t>
  </si>
  <si>
    <t>地　区　名</t>
    <phoneticPr fontId="1"/>
  </si>
  <si>
    <t>事　務　所</t>
    <phoneticPr fontId="1"/>
  </si>
  <si>
    <t>会　員　数</t>
    <phoneticPr fontId="1"/>
  </si>
  <si>
    <t>　　　　　　　　　　　　　　　　　　　　　</t>
    <phoneticPr fontId="1"/>
  </si>
  <si>
    <t>交通
指導員</t>
    <rPh sb="0" eb="2">
      <t>コウツウ</t>
    </rPh>
    <rPh sb="3" eb="6">
      <t>シドウイン</t>
    </rPh>
    <phoneticPr fontId="1"/>
  </si>
  <si>
    <t>友愛部
代表</t>
    <rPh sb="0" eb="2">
      <t>ユウアイ</t>
    </rPh>
    <rPh sb="2" eb="3">
      <t>ブ</t>
    </rPh>
    <rPh sb="4" eb="6">
      <t>ダイヒョウ</t>
    </rPh>
    <phoneticPr fontId="1"/>
  </si>
  <si>
    <t>〶
岐阜市</t>
    <rPh sb="2" eb="5">
      <t>ギフシ</t>
    </rPh>
    <phoneticPr fontId="7"/>
  </si>
  <si>
    <t>昭和27年</t>
    <rPh sb="0" eb="2">
      <t>ショウワ</t>
    </rPh>
    <rPh sb="4" eb="5">
      <t>ネン</t>
    </rPh>
    <phoneticPr fontId="7"/>
  </si>
  <si>
    <t>昭和26年</t>
    <rPh sb="0" eb="2">
      <t>ショウワ</t>
    </rPh>
    <rPh sb="4" eb="5">
      <t>ネン</t>
    </rPh>
    <phoneticPr fontId="7"/>
  </si>
  <si>
    <t>昭和28年</t>
    <rPh sb="0" eb="2">
      <t>ショウワ</t>
    </rPh>
    <rPh sb="4" eb="5">
      <t>ネン</t>
    </rPh>
    <phoneticPr fontId="7"/>
  </si>
  <si>
    <t>昭和29年</t>
    <rPh sb="0" eb="2">
      <t>ショウワ</t>
    </rPh>
    <rPh sb="4" eb="5">
      <t>ネン</t>
    </rPh>
    <phoneticPr fontId="7"/>
  </si>
  <si>
    <t>単位老人クラブ台帳</t>
    <phoneticPr fontId="1"/>
  </si>
  <si>
    <t>男女</t>
    <rPh sb="0" eb="2">
      <t>ダンジョ</t>
    </rPh>
    <phoneticPr fontId="1"/>
  </si>
  <si>
    <t>生年月日</t>
    <rPh sb="0" eb="4">
      <t>セイネンガッピ</t>
    </rPh>
    <phoneticPr fontId="1"/>
  </si>
  <si>
    <t>昭和30年</t>
    <rPh sb="0" eb="2">
      <t>ショウワ</t>
    </rPh>
    <rPh sb="4" eb="5">
      <t>ネン</t>
    </rPh>
    <phoneticPr fontId="7"/>
  </si>
  <si>
    <t>男女、年齢別会員数</t>
    <phoneticPr fontId="1"/>
  </si>
  <si>
    <t>‐</t>
    <phoneticPr fontId="1"/>
  </si>
  <si>
    <t>会費（年額）　</t>
    <phoneticPr fontId="1"/>
  </si>
  <si>
    <t>○○○○○</t>
    <phoneticPr fontId="1"/>
  </si>
  <si>
    <t>　岐阜市</t>
    <phoneticPr fontId="1"/>
  </si>
  <si>
    <t>　岐阜市</t>
    <rPh sb="1" eb="4">
      <t>ギフシ</t>
    </rPh>
    <phoneticPr fontId="1"/>
  </si>
  <si>
    <t>大正</t>
    <rPh sb="0" eb="2">
      <t>タイショウ</t>
    </rPh>
    <phoneticPr fontId="1"/>
  </si>
  <si>
    <t>昭和</t>
    <rPh sb="0" eb="2">
      <t>ショウワ</t>
    </rPh>
    <phoneticPr fontId="1"/>
  </si>
  <si>
    <t>元</t>
    <rPh sb="0" eb="1">
      <t>モト</t>
    </rPh>
    <phoneticPr fontId="1"/>
  </si>
  <si>
    <t>⇒</t>
    <phoneticPr fontId="1"/>
  </si>
  <si>
    <t>和暦</t>
    <rPh sb="0" eb="2">
      <t>ワレキ</t>
    </rPh>
    <phoneticPr fontId="1"/>
  </si>
  <si>
    <t>西暦</t>
    <rPh sb="0" eb="2">
      <t>セイレキ</t>
    </rPh>
    <phoneticPr fontId="1"/>
  </si>
  <si>
    <t>昭和37年</t>
    <rPh sb="0" eb="2">
      <t>ショウワ</t>
    </rPh>
    <rPh sb="4" eb="5">
      <t>ネン</t>
    </rPh>
    <phoneticPr fontId="7"/>
  </si>
  <si>
    <t>昭和36年</t>
    <rPh sb="0" eb="2">
      <t>ショウワ</t>
    </rPh>
    <rPh sb="4" eb="5">
      <t>ネン</t>
    </rPh>
    <phoneticPr fontId="7"/>
  </si>
  <si>
    <t>昭和35年</t>
    <rPh sb="0" eb="2">
      <t>ショウワ</t>
    </rPh>
    <rPh sb="4" eb="5">
      <t>ネン</t>
    </rPh>
    <phoneticPr fontId="7"/>
  </si>
  <si>
    <t>昭和32年</t>
    <rPh sb="0" eb="2">
      <t>ショウワ</t>
    </rPh>
    <rPh sb="4" eb="5">
      <t>ネン</t>
    </rPh>
    <phoneticPr fontId="7"/>
  </si>
  <si>
    <t>昭和31年</t>
    <rPh sb="0" eb="2">
      <t>ショウワ</t>
    </rPh>
    <rPh sb="4" eb="5">
      <t>ネン</t>
    </rPh>
    <phoneticPr fontId="7"/>
  </si>
  <si>
    <r>
      <rPr>
        <b/>
        <sz val="12"/>
        <color theme="0"/>
        <rFont val="ＭＳ 明朝"/>
        <family val="1"/>
        <charset val="128"/>
      </rPr>
      <t>○○○○</t>
    </r>
    <r>
      <rPr>
        <b/>
        <sz val="12"/>
        <rFont val="ＭＳ 明朝"/>
        <family val="1"/>
        <charset val="128"/>
      </rPr>
      <t>　地区</t>
    </r>
    <phoneticPr fontId="1"/>
  </si>
  <si>
    <r>
      <t xml:space="preserve">　〶 </t>
    </r>
    <r>
      <rPr>
        <b/>
        <sz val="12"/>
        <color theme="0"/>
        <rFont val="ＭＳ 明朝"/>
        <family val="1"/>
        <charset val="128"/>
      </rPr>
      <t>000</t>
    </r>
    <r>
      <rPr>
        <b/>
        <sz val="12"/>
        <rFont val="ＭＳ 明朝"/>
        <family val="1"/>
        <charset val="128"/>
      </rPr>
      <t>－</t>
    </r>
    <r>
      <rPr>
        <b/>
        <sz val="12"/>
        <color theme="0"/>
        <rFont val="ＭＳ 明朝"/>
        <family val="1"/>
        <charset val="128"/>
      </rPr>
      <t>0000</t>
    </r>
    <phoneticPr fontId="1"/>
  </si>
  <si>
    <t>年齢</t>
    <rPh sb="0" eb="2">
      <t>ネンレイ</t>
    </rPh>
    <phoneticPr fontId="1"/>
  </si>
  <si>
    <t>西暦・和暦早見表</t>
    <rPh sb="0" eb="2">
      <t>セイレキ</t>
    </rPh>
    <rPh sb="3" eb="5">
      <t>ワレキ</t>
    </rPh>
    <rPh sb="5" eb="8">
      <t>ハヤミヒョウ</t>
    </rPh>
    <phoneticPr fontId="1"/>
  </si>
  <si>
    <t>生まれ</t>
    <rPh sb="0" eb="1">
      <t>ウ</t>
    </rPh>
    <phoneticPr fontId="1"/>
  </si>
  <si>
    <t>と入力</t>
    <rPh sb="1" eb="3">
      <t>ニュウリョク</t>
    </rPh>
    <phoneticPr fontId="1"/>
  </si>
  <si>
    <t>「会員名簿」生年月日入力方法</t>
    <rPh sb="1" eb="3">
      <t>カイイン</t>
    </rPh>
    <rPh sb="3" eb="5">
      <t>メイボ</t>
    </rPh>
    <rPh sb="6" eb="8">
      <t>セイネン</t>
    </rPh>
    <rPh sb="8" eb="10">
      <t>ガッピ</t>
    </rPh>
    <rPh sb="10" eb="12">
      <t>ニュウリョク</t>
    </rPh>
    <rPh sb="12" eb="14">
      <t>ホウホウ</t>
    </rPh>
    <phoneticPr fontId="1"/>
  </si>
  <si>
    <t>自動表示</t>
    <rPh sb="0" eb="2">
      <t>ジドウ</t>
    </rPh>
    <rPh sb="2" eb="4">
      <t>ヒョウジ</t>
    </rPh>
    <phoneticPr fontId="1"/>
  </si>
  <si>
    <t>「会員名簿」男・女 入力方法</t>
    <rPh sb="1" eb="3">
      <t>カイイン</t>
    </rPh>
    <rPh sb="3" eb="5">
      <t>メイボ</t>
    </rPh>
    <rPh sb="6" eb="7">
      <t>オトコ</t>
    </rPh>
    <rPh sb="8" eb="9">
      <t>オンナ</t>
    </rPh>
    <rPh sb="10" eb="12">
      <t>ニュウリョク</t>
    </rPh>
    <rPh sb="12" eb="14">
      <t>ホウホウ</t>
    </rPh>
    <phoneticPr fontId="1"/>
  </si>
  <si>
    <t>▼</t>
    <phoneticPr fontId="1"/>
  </si>
  <si>
    <t>男 女</t>
    <rPh sb="0" eb="1">
      <t>オトコ</t>
    </rPh>
    <rPh sb="2" eb="3">
      <t>オンナ</t>
    </rPh>
    <phoneticPr fontId="7"/>
  </si>
  <si>
    <t xml:space="preserve"> 男</t>
    <rPh sb="1" eb="2">
      <t>オトコ</t>
    </rPh>
    <phoneticPr fontId="1"/>
  </si>
  <si>
    <t xml:space="preserve"> 女</t>
    <rPh sb="1" eb="2">
      <t>オンナ</t>
    </rPh>
    <phoneticPr fontId="1"/>
  </si>
  <si>
    <t>初期画面</t>
    <rPh sb="0" eb="2">
      <t>ショキ</t>
    </rPh>
    <rPh sb="2" eb="4">
      <t>ガメン</t>
    </rPh>
    <phoneticPr fontId="1"/>
  </si>
  <si>
    <t>クイック</t>
    <phoneticPr fontId="1"/>
  </si>
  <si>
    <t>↑</t>
    <phoneticPr fontId="1"/>
  </si>
  <si>
    <t>男女選択画面</t>
    <rPh sb="0" eb="2">
      <t>ダンジョ</t>
    </rPh>
    <rPh sb="2" eb="4">
      <t>センタク</t>
    </rPh>
    <rPh sb="4" eb="6">
      <t>ガメン</t>
    </rPh>
    <phoneticPr fontId="1"/>
  </si>
  <si>
    <t>男を
クイック</t>
    <rPh sb="0" eb="1">
      <t>オトコ</t>
    </rPh>
    <phoneticPr fontId="1"/>
  </si>
  <si>
    <t>年　　月　　日</t>
    <rPh sb="0" eb="1">
      <t>ネン</t>
    </rPh>
    <rPh sb="3" eb="4">
      <t>ツキ</t>
    </rPh>
    <rPh sb="6" eb="7">
      <t>ヒ</t>
    </rPh>
    <phoneticPr fontId="1"/>
  </si>
  <si>
    <t>昭和41年</t>
    <rPh sb="0" eb="2">
      <t>ショウワ</t>
    </rPh>
    <rPh sb="4" eb="5">
      <t>ネン</t>
    </rPh>
    <phoneticPr fontId="7"/>
  </si>
  <si>
    <t>昭和40年</t>
    <rPh sb="0" eb="2">
      <t>ショウワ</t>
    </rPh>
    <rPh sb="4" eb="5">
      <t>ネン</t>
    </rPh>
    <phoneticPr fontId="7"/>
  </si>
  <si>
    <t>昭和39年</t>
    <rPh sb="0" eb="2">
      <t>ショウワ</t>
    </rPh>
    <rPh sb="4" eb="5">
      <t>ネン</t>
    </rPh>
    <phoneticPr fontId="7"/>
  </si>
  <si>
    <t>昭和10年</t>
    <rPh sb="0" eb="2">
      <t>ショウワ</t>
    </rPh>
    <rPh sb="4" eb="5">
      <t>ネン</t>
    </rPh>
    <phoneticPr fontId="7"/>
  </si>
  <si>
    <t>大正14年</t>
    <rPh sb="0" eb="2">
      <t>タイショウ</t>
    </rPh>
    <rPh sb="4" eb="5">
      <t>ネン</t>
    </rPh>
    <phoneticPr fontId="7"/>
  </si>
  <si>
    <t>大正13年</t>
    <rPh sb="0" eb="2">
      <t>タイショウ</t>
    </rPh>
    <rPh sb="4" eb="5">
      <t>ネン</t>
    </rPh>
    <phoneticPr fontId="7"/>
  </si>
  <si>
    <t>大正11年</t>
    <rPh sb="0" eb="2">
      <t>タイショウ</t>
    </rPh>
    <rPh sb="4" eb="5">
      <t>ネン</t>
    </rPh>
    <phoneticPr fontId="7"/>
  </si>
  <si>
    <t>昭和42年</t>
    <rPh sb="0" eb="2">
      <t>ショウワ</t>
    </rPh>
    <rPh sb="4" eb="5">
      <t>ネン</t>
    </rPh>
    <phoneticPr fontId="7"/>
  </si>
  <si>
    <t>昭和43年</t>
    <rPh sb="0" eb="2">
      <t>ショウワ</t>
    </rPh>
    <rPh sb="4" eb="5">
      <t>ネン</t>
    </rPh>
    <phoneticPr fontId="7"/>
  </si>
  <si>
    <t>昭和 9年</t>
    <rPh sb="0" eb="2">
      <t>ショウワ</t>
    </rPh>
    <rPh sb="4" eb="5">
      <t>ネン</t>
    </rPh>
    <phoneticPr fontId="7"/>
  </si>
  <si>
    <t>昭和 8年</t>
    <rPh sb="0" eb="2">
      <t>ショウワ</t>
    </rPh>
    <rPh sb="4" eb="5">
      <t>ネン</t>
    </rPh>
    <phoneticPr fontId="7"/>
  </si>
  <si>
    <t>昭和 7年</t>
    <rPh sb="0" eb="2">
      <t>ショウワ</t>
    </rPh>
    <rPh sb="4" eb="5">
      <t>ネン</t>
    </rPh>
    <phoneticPr fontId="7"/>
  </si>
  <si>
    <t>昭和 6年</t>
    <rPh sb="0" eb="2">
      <t>ショウワ</t>
    </rPh>
    <rPh sb="4" eb="5">
      <t>ネン</t>
    </rPh>
    <phoneticPr fontId="7"/>
  </si>
  <si>
    <t>昭和 5年</t>
    <rPh sb="0" eb="2">
      <t>ショウワ</t>
    </rPh>
    <rPh sb="4" eb="5">
      <t>ネン</t>
    </rPh>
    <phoneticPr fontId="7"/>
  </si>
  <si>
    <t>昭和 4年</t>
    <rPh sb="0" eb="2">
      <t>ショウワ</t>
    </rPh>
    <rPh sb="4" eb="5">
      <t>ネン</t>
    </rPh>
    <phoneticPr fontId="7"/>
  </si>
  <si>
    <t>昭和 3年</t>
    <rPh sb="0" eb="2">
      <t>ショウワ</t>
    </rPh>
    <rPh sb="4" eb="5">
      <t>ネン</t>
    </rPh>
    <phoneticPr fontId="7"/>
  </si>
  <si>
    <t>昭和11年</t>
    <rPh sb="0" eb="2">
      <t>ショウワ</t>
    </rPh>
    <rPh sb="4" eb="5">
      <t>ネン</t>
    </rPh>
    <phoneticPr fontId="7"/>
  </si>
  <si>
    <t>年齢</t>
    <rPh sb="0" eb="2">
      <t>ネンレイ</t>
    </rPh>
    <phoneticPr fontId="1"/>
  </si>
  <si>
    <t>男性の場合</t>
    <rPh sb="0" eb="2">
      <t>ダンセイ</t>
    </rPh>
    <rPh sb="3" eb="5">
      <t>バアイ</t>
    </rPh>
    <phoneticPr fontId="1"/>
  </si>
  <si>
    <t>「男」選択すると「男」表示</t>
    <rPh sb="9" eb="10">
      <t>オトコ</t>
    </rPh>
    <rPh sb="11" eb="13">
      <t>ヒョウジ</t>
    </rPh>
    <phoneticPr fontId="1"/>
  </si>
  <si>
    <t>令和６年度</t>
    <rPh sb="0" eb="2">
      <t>レイワ</t>
    </rPh>
    <rPh sb="3" eb="5">
      <t>ネンド</t>
    </rPh>
    <phoneticPr fontId="1"/>
  </si>
  <si>
    <t>昭和39年以後</t>
    <rPh sb="0" eb="2">
      <t>ショウワ</t>
    </rPh>
    <rPh sb="4" eb="5">
      <t>ネン</t>
    </rPh>
    <rPh sb="5" eb="7">
      <t>イゴ</t>
    </rPh>
    <phoneticPr fontId="7"/>
  </si>
  <si>
    <t>昭和38年</t>
    <rPh sb="0" eb="2">
      <t>ショウワ</t>
    </rPh>
    <rPh sb="4" eb="5">
      <t>ネン</t>
    </rPh>
    <phoneticPr fontId="7"/>
  </si>
  <si>
    <t>昭和34年</t>
    <rPh sb="0" eb="2">
      <t>ショウワ</t>
    </rPh>
    <phoneticPr fontId="7"/>
  </si>
  <si>
    <t>昭和33年</t>
    <rPh sb="0" eb="2">
      <t>ショウワ</t>
    </rPh>
    <rPh sb="4" eb="5">
      <t>ネン</t>
    </rPh>
    <phoneticPr fontId="7"/>
  </si>
  <si>
    <t>昭和元年(大正15)以前</t>
    <rPh sb="0" eb="2">
      <t>ショウワ</t>
    </rPh>
    <rPh sb="2" eb="4">
      <t>ガンネン</t>
    </rPh>
    <phoneticPr fontId="7"/>
  </si>
  <si>
    <t>昭和2年</t>
    <rPh sb="0" eb="2">
      <t>ショウワ</t>
    </rPh>
    <rPh sb="3" eb="4">
      <t>ネン</t>
    </rPh>
    <phoneticPr fontId="7"/>
  </si>
  <si>
    <t>大正12年以前</t>
    <rPh sb="0" eb="2">
      <t>タイショウ</t>
    </rPh>
    <rPh sb="4" eb="5">
      <t>ネン</t>
    </rPh>
    <rPh sb="5" eb="7">
      <t>イゼン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</si>
</sst>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[DBNum3]ggge&quot;年度&quot;"/>
    <numFmt numFmtId="177" formatCode="[DBNum3]&quot;(&quot;ggge&quot;年&quot;m&quot;月&quot;d&quot;日 現在)&quot;"/>
    <numFmt numFmtId="178" formatCode="[$-411]ggge&quot;年&quot;mm&quot;月&quot;dd&quot;日&quot;"/>
    <numFmt numFmtId="179" formatCode="[DBNum3]ggge&quot;年&quot;m&quot;月&quot;d&quot;日&quot;"/>
    <numFmt numFmtId="180" formatCode="General&quot; 名&quot;"/>
    <numFmt numFmtId="181" formatCode="#,##0&quot; 円&quot;"/>
    <numFmt numFmtId="182" formatCode="[&lt;=99999999]####\-####;\(00\)\ ####\-####"/>
    <numFmt numFmtId="183" formatCode="#,##0&quot;年&quot;"/>
    <numFmt numFmtId="184" formatCode="#,##0&quot;月&quot;"/>
    <numFmt numFmtId="185" formatCode="#,##0&quot;日&quot;"/>
  </numFmts>
  <fonts count="3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1"/>
      <name val="ＭＳ 明朝"/>
      <family val="1"/>
      <charset val="128"/>
    </font>
    <font>
      <b/>
      <sz val="14"/>
      <name val="ＭＳ 明朝"/>
      <family val="1"/>
      <charset val="128"/>
    </font>
    <font>
      <b/>
      <sz val="12"/>
      <name val="ＭＳ 明朝"/>
      <family val="1"/>
      <charset val="128"/>
    </font>
    <font>
      <b/>
      <sz val="16"/>
      <name val="ＭＳ 明朝"/>
      <family val="1"/>
      <charset val="128"/>
    </font>
    <font>
      <sz val="6"/>
      <name val="ＭＳ 明朝"/>
      <family val="1"/>
      <charset val="128"/>
    </font>
    <font>
      <b/>
      <sz val="11"/>
      <name val="ＭＳ 明朝"/>
      <family val="1"/>
      <charset val="128"/>
    </font>
    <font>
      <b/>
      <sz val="8"/>
      <name val="ＭＳ 明朝"/>
      <family val="1"/>
      <charset val="128"/>
    </font>
    <font>
      <b/>
      <sz val="10.5"/>
      <name val="Century"/>
      <family val="1"/>
    </font>
    <font>
      <b/>
      <sz val="13"/>
      <name val="Century"/>
      <family val="1"/>
    </font>
    <font>
      <b/>
      <sz val="10.5"/>
      <name val="ＭＳ 明朝"/>
      <family val="1"/>
      <charset val="128"/>
    </font>
    <font>
      <sz val="10"/>
      <name val="Times New Roman"/>
      <family val="1"/>
    </font>
    <font>
      <b/>
      <sz val="12"/>
      <name val="Century"/>
      <family val="1"/>
    </font>
    <font>
      <b/>
      <sz val="10"/>
      <name val="ＭＳ 明朝"/>
      <family val="1"/>
      <charset val="128"/>
    </font>
    <font>
      <sz val="11"/>
      <color theme="0"/>
      <name val="ＭＳ Ｐゴシック"/>
      <family val="3"/>
      <charset val="128"/>
    </font>
    <font>
      <sz val="10.5"/>
      <name val="ＭＳ Ｐゴシック"/>
      <family val="3"/>
      <charset val="128"/>
    </font>
    <font>
      <b/>
      <sz val="14"/>
      <color theme="0"/>
      <name val="ＭＳ 明朝"/>
      <family val="1"/>
      <charset val="128"/>
    </font>
    <font>
      <sz val="11"/>
      <color rgb="FF000000"/>
      <name val="ＭＳ Ｐゴシック"/>
      <family val="3"/>
      <charset val="128"/>
    </font>
    <font>
      <b/>
      <sz val="15"/>
      <name val="ＭＳ 明朝"/>
      <family val="1"/>
      <charset val="128"/>
    </font>
    <font>
      <sz val="11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1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b/>
      <sz val="12"/>
      <color theme="0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0"/>
      <name val="ＭＳ ゴシック"/>
      <family val="3"/>
      <charset val="128"/>
    </font>
    <font>
      <i/>
      <sz val="11"/>
      <name val="ＭＳ ゴシック"/>
      <family val="3"/>
      <charset val="128"/>
    </font>
    <font>
      <b/>
      <sz val="16"/>
      <name val="ＭＳ ゴシック"/>
      <family val="3"/>
      <charset val="128"/>
    </font>
    <font>
      <b/>
      <sz val="16"/>
      <name val="ＭＳ Ｐゴシック"/>
      <family val="3"/>
      <charset val="128"/>
    </font>
    <font>
      <b/>
      <sz val="9"/>
      <color rgb="FFC00000"/>
      <name val="ＭＳ ゴシック"/>
      <family val="3"/>
      <charset val="128"/>
    </font>
    <font>
      <b/>
      <sz val="9"/>
      <color rgb="FFC00000"/>
      <name val="ＭＳ Ｐゴシック"/>
      <family val="3"/>
      <charset val="128"/>
    </font>
    <font>
      <b/>
      <sz val="11"/>
      <color rgb="FFC00000"/>
      <name val="ＭＳ ゴシック"/>
      <family val="3"/>
      <charset val="128"/>
    </font>
    <font>
      <b/>
      <sz val="11"/>
      <color rgb="FFC00000"/>
      <name val="ＭＳ Ｐゴシック"/>
      <family val="3"/>
      <charset val="128"/>
    </font>
    <font>
      <sz val="9"/>
      <name val="ＭＳ ゴシック"/>
      <family val="3"/>
      <charset val="128"/>
    </font>
    <font>
      <sz val="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5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217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justify" vertical="center"/>
    </xf>
    <xf numFmtId="0" fontId="11" fillId="0" borderId="0" xfId="0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0" fillId="0" borderId="0" xfId="0" applyFont="1" applyAlignment="1">
      <alignment horizontal="justify" vertical="center"/>
    </xf>
    <xf numFmtId="0" fontId="0" fillId="0" borderId="6" xfId="0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4" xfId="0" applyFont="1" applyBorder="1">
      <alignment vertical="center"/>
    </xf>
    <xf numFmtId="0" fontId="8" fillId="0" borderId="15" xfId="0" applyFont="1" applyBorder="1">
      <alignment vertical="center"/>
    </xf>
    <xf numFmtId="0" fontId="8" fillId="0" borderId="16" xfId="0" applyFont="1" applyBorder="1">
      <alignment vertical="center"/>
    </xf>
    <xf numFmtId="0" fontId="8" fillId="0" borderId="17" xfId="0" applyFont="1" applyBorder="1">
      <alignment vertical="center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9" fillId="0" borderId="11" xfId="0" applyFont="1" applyBorder="1" applyAlignment="1">
      <alignment horizontal="left" vertical="top" wrapText="1"/>
    </xf>
    <xf numFmtId="0" fontId="8" fillId="0" borderId="3" xfId="0" applyFont="1" applyBorder="1" applyAlignment="1">
      <alignment horizontal="center" vertical="center"/>
    </xf>
    <xf numFmtId="0" fontId="8" fillId="0" borderId="24" xfId="0" applyFont="1" applyBorder="1">
      <alignment vertical="center"/>
    </xf>
    <xf numFmtId="0" fontId="8" fillId="0" borderId="25" xfId="0" applyFont="1" applyBorder="1" applyAlignment="1">
      <alignment horizontal="center" vertical="center"/>
    </xf>
    <xf numFmtId="0" fontId="16" fillId="0" borderId="0" xfId="0" applyFont="1">
      <alignment vertical="center"/>
    </xf>
    <xf numFmtId="0" fontId="8" fillId="0" borderId="11" xfId="0" applyFont="1" applyBorder="1" applyAlignment="1">
      <alignment vertical="center" wrapText="1"/>
    </xf>
    <xf numFmtId="178" fontId="15" fillId="0" borderId="11" xfId="0" applyNumberFormat="1" applyFont="1" applyBorder="1" applyAlignment="1">
      <alignment horizontal="center" vertical="center" wrapText="1"/>
    </xf>
    <xf numFmtId="178" fontId="15" fillId="0" borderId="25" xfId="0" applyNumberFormat="1" applyFont="1" applyBorder="1" applyAlignment="1">
      <alignment horizontal="center" vertical="center" wrapText="1"/>
    </xf>
    <xf numFmtId="0" fontId="8" fillId="0" borderId="17" xfId="0" applyFont="1" applyBorder="1" applyAlignment="1">
      <alignment horizontal="right" vertical="center"/>
    </xf>
    <xf numFmtId="0" fontId="18" fillId="0" borderId="0" xfId="0" applyFont="1" applyAlignment="1">
      <alignment horizontal="right"/>
    </xf>
    <xf numFmtId="0" fontId="4" fillId="0" borderId="0" xfId="0" applyFont="1">
      <alignment vertical="center"/>
    </xf>
    <xf numFmtId="0" fontId="8" fillId="0" borderId="23" xfId="0" applyFont="1" applyBorder="1" applyAlignment="1">
      <alignment horizontal="right" vertical="center"/>
    </xf>
    <xf numFmtId="0" fontId="8" fillId="2" borderId="20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176" fontId="4" fillId="0" borderId="0" xfId="0" applyNumberFormat="1" applyFont="1">
      <alignment vertical="center"/>
    </xf>
    <xf numFmtId="0" fontId="8" fillId="0" borderId="0" xfId="0" applyFont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0" fillId="0" borderId="2" xfId="0" applyBorder="1">
      <alignment vertical="center"/>
    </xf>
    <xf numFmtId="0" fontId="5" fillId="0" borderId="11" xfId="0" applyFont="1" applyBorder="1" applyAlignment="1">
      <alignment horizontal="center" vertical="center" wrapText="1"/>
    </xf>
    <xf numFmtId="180" fontId="5" fillId="0" borderId="11" xfId="0" applyNumberFormat="1" applyFont="1" applyBorder="1" applyAlignment="1">
      <alignment horizontal="center" vertical="center" wrapText="1"/>
    </xf>
    <xf numFmtId="181" fontId="5" fillId="0" borderId="29" xfId="0" applyNumberFormat="1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/>
    </xf>
    <xf numFmtId="182" fontId="5" fillId="0" borderId="32" xfId="0" applyNumberFormat="1" applyFont="1" applyBorder="1" applyAlignment="1">
      <alignment horizontal="center" vertical="center" wrapText="1"/>
    </xf>
    <xf numFmtId="182" fontId="5" fillId="0" borderId="12" xfId="0" applyNumberFormat="1" applyFont="1" applyBorder="1" applyAlignment="1">
      <alignment horizontal="center" vertical="center" wrapText="1"/>
    </xf>
    <xf numFmtId="182" fontId="5" fillId="0" borderId="12" xfId="0" applyNumberFormat="1" applyFont="1" applyBorder="1" applyAlignment="1">
      <alignment horizontal="center" vertical="center"/>
    </xf>
    <xf numFmtId="182" fontId="5" fillId="0" borderId="34" xfId="0" applyNumberFormat="1" applyFont="1" applyBorder="1" applyAlignment="1">
      <alignment horizontal="center" vertical="center" wrapText="1"/>
    </xf>
    <xf numFmtId="0" fontId="21" fillId="0" borderId="0" xfId="0" applyFont="1" applyAlignment="1">
      <alignment horizontal="right" vertical="center"/>
    </xf>
    <xf numFmtId="0" fontId="21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3" xfId="0" applyFont="1" applyBorder="1" applyAlignment="1">
      <alignment horizontal="right" vertical="center"/>
    </xf>
    <xf numFmtId="0" fontId="21" fillId="0" borderId="4" xfId="0" applyFont="1" applyBorder="1">
      <alignment vertical="center"/>
    </xf>
    <xf numFmtId="0" fontId="21" fillId="0" borderId="35" xfId="0" applyFont="1" applyBorder="1" applyAlignment="1">
      <alignment horizontal="right" vertical="center"/>
    </xf>
    <xf numFmtId="0" fontId="21" fillId="0" borderId="36" xfId="0" applyFont="1" applyBorder="1" applyAlignment="1">
      <alignment horizontal="center" vertical="center"/>
    </xf>
    <xf numFmtId="0" fontId="21" fillId="0" borderId="37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1" fillId="0" borderId="36" xfId="0" applyFont="1" applyBorder="1">
      <alignment vertical="center"/>
    </xf>
    <xf numFmtId="0" fontId="22" fillId="4" borderId="39" xfId="0" applyFont="1" applyFill="1" applyBorder="1" applyAlignment="1">
      <alignment horizontal="center" vertical="center"/>
    </xf>
    <xf numFmtId="0" fontId="8" fillId="0" borderId="43" xfId="0" applyFont="1" applyBorder="1">
      <alignment vertical="center"/>
    </xf>
    <xf numFmtId="0" fontId="8" fillId="0" borderId="44" xfId="0" applyFont="1" applyBorder="1">
      <alignment vertical="center"/>
    </xf>
    <xf numFmtId="0" fontId="8" fillId="0" borderId="45" xfId="0" applyFont="1" applyBorder="1" applyAlignment="1">
      <alignment vertical="center" wrapText="1"/>
    </xf>
    <xf numFmtId="178" fontId="15" fillId="0" borderId="45" xfId="0" applyNumberFormat="1" applyFont="1" applyBorder="1" applyAlignment="1">
      <alignment horizontal="center" vertical="center" wrapText="1"/>
    </xf>
    <xf numFmtId="0" fontId="9" fillId="0" borderId="45" xfId="0" applyFont="1" applyBorder="1" applyAlignment="1">
      <alignment horizontal="left" vertical="top" wrapText="1"/>
    </xf>
    <xf numFmtId="0" fontId="8" fillId="0" borderId="45" xfId="0" applyFont="1" applyBorder="1" applyAlignment="1">
      <alignment horizontal="center" vertical="center"/>
    </xf>
    <xf numFmtId="0" fontId="8" fillId="0" borderId="46" xfId="0" applyFont="1" applyBorder="1" applyAlignment="1">
      <alignment horizontal="center" vertical="center"/>
    </xf>
    <xf numFmtId="0" fontId="8" fillId="0" borderId="42" xfId="0" applyFont="1" applyBorder="1">
      <alignment vertical="center"/>
    </xf>
    <xf numFmtId="0" fontId="8" fillId="0" borderId="47" xfId="0" applyFont="1" applyBorder="1">
      <alignment vertical="center"/>
    </xf>
    <xf numFmtId="0" fontId="8" fillId="0" borderId="48" xfId="0" applyFont="1" applyBorder="1" applyAlignment="1">
      <alignment vertical="center" wrapText="1"/>
    </xf>
    <xf numFmtId="178" fontId="15" fillId="0" borderId="48" xfId="0" applyNumberFormat="1" applyFont="1" applyBorder="1" applyAlignment="1">
      <alignment horizontal="center" vertical="center" wrapText="1"/>
    </xf>
    <xf numFmtId="0" fontId="9" fillId="0" borderId="48" xfId="0" applyFont="1" applyBorder="1" applyAlignment="1">
      <alignment horizontal="left" vertical="top" wrapText="1"/>
    </xf>
    <xf numFmtId="0" fontId="8" fillId="0" borderId="48" xfId="0" applyFont="1" applyBorder="1" applyAlignment="1">
      <alignment horizontal="center" vertical="center"/>
    </xf>
    <xf numFmtId="0" fontId="8" fillId="0" borderId="49" xfId="0" applyFont="1" applyBorder="1" applyAlignment="1">
      <alignment horizontal="center" vertical="center"/>
    </xf>
    <xf numFmtId="0" fontId="8" fillId="0" borderId="50" xfId="0" applyFont="1" applyBorder="1">
      <alignment vertical="center"/>
    </xf>
    <xf numFmtId="178" fontId="15" fillId="0" borderId="51" xfId="0" applyNumberFormat="1" applyFont="1" applyBorder="1" applyAlignment="1">
      <alignment horizontal="center" vertical="center" wrapText="1"/>
    </xf>
    <xf numFmtId="0" fontId="8" fillId="0" borderId="51" xfId="0" applyFont="1" applyBorder="1" applyAlignment="1">
      <alignment horizontal="center" vertical="center"/>
    </xf>
    <xf numFmtId="0" fontId="24" fillId="0" borderId="53" xfId="0" applyFont="1" applyBorder="1" applyAlignment="1">
      <alignment horizontal="center" vertical="center"/>
    </xf>
    <xf numFmtId="0" fontId="24" fillId="0" borderId="43" xfId="0" applyFont="1" applyBorder="1" applyAlignment="1">
      <alignment horizontal="center" vertical="center"/>
    </xf>
    <xf numFmtId="0" fontId="24" fillId="0" borderId="54" xfId="0" applyFont="1" applyBorder="1" applyAlignment="1">
      <alignment horizontal="center" vertical="center"/>
    </xf>
    <xf numFmtId="0" fontId="24" fillId="0" borderId="53" xfId="0" applyFont="1" applyBorder="1" applyAlignment="1">
      <alignment horizontal="right" vertical="center"/>
    </xf>
    <xf numFmtId="0" fontId="24" fillId="0" borderId="23" xfId="0" applyFont="1" applyBorder="1" applyAlignment="1">
      <alignment horizontal="right" vertical="center"/>
    </xf>
    <xf numFmtId="0" fontId="8" fillId="0" borderId="17" xfId="0" applyFont="1" applyBorder="1" applyAlignment="1">
      <alignment horizontal="left" vertical="center"/>
    </xf>
    <xf numFmtId="0" fontId="24" fillId="0" borderId="17" xfId="0" applyFont="1" applyBorder="1">
      <alignment vertical="center"/>
    </xf>
    <xf numFmtId="0" fontId="21" fillId="0" borderId="0" xfId="0" applyFont="1" applyAlignment="1">
      <alignment vertical="center" shrinkToFit="1"/>
    </xf>
    <xf numFmtId="0" fontId="29" fillId="5" borderId="39" xfId="0" applyFont="1" applyFill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52" xfId="0" applyFont="1" applyBorder="1" applyAlignment="1">
      <alignment vertical="center" shrinkToFit="1"/>
    </xf>
    <xf numFmtId="0" fontId="30" fillId="0" borderId="52" xfId="0" applyFont="1" applyBorder="1">
      <alignment vertical="center"/>
    </xf>
    <xf numFmtId="0" fontId="30" fillId="0" borderId="0" xfId="0" applyFont="1">
      <alignment vertical="center"/>
    </xf>
    <xf numFmtId="0" fontId="31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1" fillId="0" borderId="1" xfId="0" applyFont="1" applyBorder="1">
      <alignment vertical="center"/>
    </xf>
    <xf numFmtId="0" fontId="22" fillId="0" borderId="0" xfId="0" applyFont="1">
      <alignment vertical="center"/>
    </xf>
    <xf numFmtId="0" fontId="24" fillId="0" borderId="43" xfId="0" applyFont="1" applyBorder="1" applyAlignment="1">
      <alignment horizontal="right" vertical="center"/>
    </xf>
    <xf numFmtId="183" fontId="35" fillId="0" borderId="0" xfId="0" applyNumberFormat="1" applyFont="1" applyAlignment="1">
      <alignment horizontal="center" vertical="center"/>
    </xf>
    <xf numFmtId="0" fontId="35" fillId="0" borderId="0" xfId="0" applyFont="1">
      <alignment vertical="center"/>
    </xf>
    <xf numFmtId="0" fontId="8" fillId="0" borderId="57" xfId="0" applyFont="1" applyBorder="1" applyAlignment="1">
      <alignment vertical="center" wrapText="1"/>
    </xf>
    <xf numFmtId="0" fontId="9" fillId="0" borderId="15" xfId="0" applyFont="1" applyBorder="1" applyAlignment="1">
      <alignment horizontal="left" vertical="top" wrapText="1"/>
    </xf>
    <xf numFmtId="178" fontId="15" fillId="0" borderId="57" xfId="0" applyNumberFormat="1" applyFont="1" applyBorder="1" applyAlignment="1">
      <alignment horizontal="center" vertical="center" wrapText="1"/>
    </xf>
    <xf numFmtId="178" fontId="15" fillId="0" borderId="58" xfId="0" applyNumberFormat="1" applyFont="1" applyBorder="1" applyAlignment="1">
      <alignment horizontal="center" vertical="center" wrapText="1"/>
    </xf>
    <xf numFmtId="0" fontId="8" fillId="0" borderId="23" xfId="0" applyFont="1" applyBorder="1">
      <alignment vertical="center"/>
    </xf>
    <xf numFmtId="0" fontId="6" fillId="0" borderId="0" xfId="0" applyFont="1" applyAlignment="1">
      <alignment horizontal="center"/>
    </xf>
    <xf numFmtId="58" fontId="5" fillId="2" borderId="0" xfId="0" applyNumberFormat="1" applyFont="1" applyFill="1" applyAlignment="1">
      <alignment horizontal="right"/>
    </xf>
    <xf numFmtId="0" fontId="22" fillId="3" borderId="7" xfId="0" applyFont="1" applyFill="1" applyBorder="1">
      <alignment vertical="center"/>
    </xf>
    <xf numFmtId="0" fontId="23" fillId="3" borderId="7" xfId="0" applyFont="1" applyFill="1" applyBorder="1">
      <alignment vertical="center"/>
    </xf>
    <xf numFmtId="0" fontId="22" fillId="0" borderId="7" xfId="0" applyFont="1" applyBorder="1">
      <alignment vertical="center"/>
    </xf>
    <xf numFmtId="0" fontId="23" fillId="0" borderId="7" xfId="0" applyFont="1" applyBorder="1">
      <alignment vertical="center"/>
    </xf>
    <xf numFmtId="0" fontId="22" fillId="0" borderId="0" xfId="0" applyFont="1">
      <alignment vertical="center"/>
    </xf>
    <xf numFmtId="0" fontId="23" fillId="0" borderId="0" xfId="0" applyFont="1">
      <alignment vertical="center"/>
    </xf>
    <xf numFmtId="0" fontId="33" fillId="0" borderId="1" xfId="0" applyFont="1" applyBorder="1" applyAlignment="1">
      <alignment vertical="center" wrapText="1"/>
    </xf>
    <xf numFmtId="0" fontId="34" fillId="0" borderId="0" xfId="0" applyFont="1">
      <alignment vertical="center"/>
    </xf>
    <xf numFmtId="0" fontId="34" fillId="0" borderId="1" xfId="0" applyFont="1" applyBorder="1">
      <alignment vertical="center"/>
    </xf>
    <xf numFmtId="0" fontId="21" fillId="0" borderId="1" xfId="0" applyFont="1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21" fillId="0" borderId="55" xfId="0" applyFont="1" applyBorder="1">
      <alignment vertical="center"/>
    </xf>
    <xf numFmtId="0" fontId="0" fillId="0" borderId="56" xfId="0" applyBorder="1">
      <alignment vertical="center"/>
    </xf>
    <xf numFmtId="0" fontId="0" fillId="0" borderId="35" xfId="0" applyBorder="1">
      <alignment vertical="center"/>
    </xf>
    <xf numFmtId="0" fontId="0" fillId="0" borderId="36" xfId="0" applyBorder="1">
      <alignment vertical="center"/>
    </xf>
    <xf numFmtId="0" fontId="8" fillId="2" borderId="7" xfId="0" applyFont="1" applyFill="1" applyBorder="1" applyAlignment="1">
      <alignment horizontal="center" vertical="center"/>
    </xf>
    <xf numFmtId="0" fontId="0" fillId="0" borderId="7" xfId="0" applyBorder="1">
      <alignment vertical="center"/>
    </xf>
    <xf numFmtId="0" fontId="21" fillId="0" borderId="7" xfId="0" applyFont="1" applyBorder="1">
      <alignment vertical="center"/>
    </xf>
    <xf numFmtId="0" fontId="22" fillId="3" borderId="7" xfId="0" applyFont="1" applyFill="1" applyBorder="1" applyAlignment="1">
      <alignment horizontal="center" vertical="center"/>
    </xf>
    <xf numFmtId="0" fontId="23" fillId="3" borderId="7" xfId="0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7" fillId="0" borderId="6" xfId="0" applyFont="1" applyBorder="1" applyAlignment="1">
      <alignment horizontal="center" vertical="center"/>
    </xf>
    <xf numFmtId="0" fontId="38" fillId="0" borderId="6" xfId="0" applyFont="1" applyBorder="1" applyAlignment="1">
      <alignment horizontal="center" vertical="center"/>
    </xf>
    <xf numFmtId="0" fontId="8" fillId="2" borderId="55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0" fillId="0" borderId="6" xfId="0" applyBorder="1" applyAlignment="1">
      <alignment horizontal="center" vertical="center"/>
    </xf>
    <xf numFmtId="57" fontId="22" fillId="0" borderId="0" xfId="0" applyNumberFormat="1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35" fillId="0" borderId="7" xfId="0" applyFont="1" applyBorder="1" applyAlignment="1">
      <alignment horizontal="center" vertical="center"/>
    </xf>
    <xf numFmtId="0" fontId="36" fillId="0" borderId="7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5" xfId="0" applyFont="1" applyBorder="1">
      <alignment vertical="center"/>
    </xf>
    <xf numFmtId="0" fontId="35" fillId="0" borderId="0" xfId="0" applyFont="1" applyAlignment="1">
      <alignment horizontal="right" vertical="center"/>
    </xf>
    <xf numFmtId="0" fontId="36" fillId="0" borderId="0" xfId="0" applyFont="1" applyAlignment="1">
      <alignment horizontal="right" vertical="center"/>
    </xf>
    <xf numFmtId="184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85" fontId="35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2" fillId="3" borderId="40" xfId="0" applyFont="1" applyFill="1" applyBorder="1" applyAlignment="1">
      <alignment horizontal="center" vertical="center"/>
    </xf>
    <xf numFmtId="0" fontId="23" fillId="3" borderId="4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0" fillId="0" borderId="0" xfId="0">
      <alignment vertical="center"/>
    </xf>
    <xf numFmtId="0" fontId="24" fillId="0" borderId="43" xfId="0" applyFont="1" applyBorder="1">
      <alignment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17" xfId="0" applyFont="1" applyBorder="1">
      <alignment vertical="center"/>
    </xf>
    <xf numFmtId="0" fontId="24" fillId="0" borderId="53" xfId="0" applyFont="1" applyBorder="1" applyAlignment="1">
      <alignment horizontal="left" vertical="center"/>
    </xf>
    <xf numFmtId="0" fontId="24" fillId="0" borderId="54" xfId="0" applyFont="1" applyBorder="1" applyAlignment="1">
      <alignment horizontal="left" vertical="center"/>
    </xf>
    <xf numFmtId="0" fontId="8" fillId="0" borderId="23" xfId="0" applyFont="1" applyBorder="1" applyAlignment="1">
      <alignment vertical="center" shrinkToFit="1"/>
    </xf>
    <xf numFmtId="0" fontId="0" fillId="0" borderId="22" xfId="0" applyBorder="1" applyAlignment="1">
      <alignment vertical="center" shrinkToFit="1"/>
    </xf>
    <xf numFmtId="176" fontId="20" fillId="0" borderId="0" xfId="0" applyNumberFormat="1" applyFont="1" applyAlignment="1">
      <alignment horizontal="left" vertical="center"/>
    </xf>
    <xf numFmtId="0" fontId="25" fillId="0" borderId="2" xfId="0" applyFont="1" applyBorder="1" applyAlignment="1">
      <alignment horizontal="left" vertical="center" wrapText="1" indent="1"/>
    </xf>
    <xf numFmtId="0" fontId="5" fillId="0" borderId="2" xfId="0" applyFont="1" applyBorder="1" applyAlignment="1">
      <alignment horizontal="left" vertical="center" wrapText="1" indent="1"/>
    </xf>
    <xf numFmtId="0" fontId="5" fillId="0" borderId="4" xfId="0" applyFont="1" applyBorder="1" applyAlignment="1">
      <alignment horizontal="left" vertical="center" wrapText="1" indent="1"/>
    </xf>
    <xf numFmtId="0" fontId="20" fillId="0" borderId="0" xfId="0" applyFont="1">
      <alignment vertical="center"/>
    </xf>
    <xf numFmtId="0" fontId="5" fillId="0" borderId="3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justify" vertical="center"/>
    </xf>
    <xf numFmtId="0" fontId="3" fillId="0" borderId="13" xfId="0" applyFont="1" applyBorder="1" applyAlignment="1">
      <alignment horizontal="justify" vertical="center"/>
    </xf>
    <xf numFmtId="0" fontId="5" fillId="0" borderId="26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5" fillId="0" borderId="11" xfId="0" applyFont="1" applyBorder="1" applyAlignment="1">
      <alignment horizontal="justify" vertical="center" wrapText="1"/>
    </xf>
    <xf numFmtId="177" fontId="12" fillId="0" borderId="0" xfId="0" applyNumberFormat="1" applyFont="1" applyAlignment="1">
      <alignment horizontal="right" vertical="center"/>
    </xf>
    <xf numFmtId="177" fontId="17" fillId="0" borderId="0" xfId="0" applyNumberFormat="1" applyFont="1" applyAlignment="1">
      <alignment horizontal="right" vertical="center"/>
    </xf>
    <xf numFmtId="177" fontId="17" fillId="0" borderId="0" xfId="0" applyNumberFormat="1" applyFont="1">
      <alignment vertical="center"/>
    </xf>
    <xf numFmtId="0" fontId="5" fillId="0" borderId="2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center" vertical="center" wrapText="1"/>
    </xf>
    <xf numFmtId="180" fontId="5" fillId="0" borderId="11" xfId="0" applyNumberFormat="1" applyFont="1" applyBorder="1" applyAlignment="1">
      <alignment horizontal="center" vertical="center" wrapText="1"/>
    </xf>
    <xf numFmtId="180" fontId="14" fillId="0" borderId="11" xfId="0" applyNumberFormat="1" applyFont="1" applyBorder="1" applyAlignment="1">
      <alignment horizontal="center" vertical="center" wrapText="1"/>
    </xf>
    <xf numFmtId="180" fontId="5" fillId="0" borderId="12" xfId="0" applyNumberFormat="1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179" fontId="5" fillId="0" borderId="30" xfId="0" applyNumberFormat="1" applyFont="1" applyBorder="1" applyAlignment="1">
      <alignment horizontal="right" vertical="center" wrapText="1"/>
    </xf>
    <xf numFmtId="179" fontId="5" fillId="0" borderId="28" xfId="0" applyNumberFormat="1" applyFont="1" applyBorder="1" applyAlignment="1">
      <alignment horizontal="right" vertical="center" wrapText="1"/>
    </xf>
    <xf numFmtId="0" fontId="5" fillId="0" borderId="2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5" fillId="0" borderId="0" xfId="0" applyFont="1" applyAlignment="1">
      <alignment horizontal="justify" vertical="center" wrapText="1"/>
    </xf>
    <xf numFmtId="0" fontId="0" fillId="0" borderId="5" xfId="0" applyBorder="1">
      <alignment vertical="center"/>
    </xf>
    <xf numFmtId="0" fontId="5" fillId="0" borderId="5" xfId="0" applyFont="1" applyBorder="1" applyAlignment="1">
      <alignment horizontal="justify" vertical="center" wrapText="1"/>
    </xf>
    <xf numFmtId="0" fontId="14" fillId="0" borderId="0" xfId="0" applyFont="1" applyAlignment="1">
      <alignment horizontal="justify" vertical="top" wrapText="1"/>
    </xf>
    <xf numFmtId="0" fontId="14" fillId="0" borderId="5" xfId="0" applyFont="1" applyBorder="1" applyAlignment="1">
      <alignment horizontal="justify" vertical="top" wrapText="1"/>
    </xf>
    <xf numFmtId="0" fontId="14" fillId="0" borderId="1" xfId="0" applyFont="1" applyBorder="1" applyAlignment="1">
      <alignment horizontal="justify" vertical="top" wrapText="1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Spin" dx="22" fmlaLink="$B$2" max="2030" min="2015" page="10" val="2024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228600</xdr:rowOff>
        </xdr:from>
        <xdr:to>
          <xdr:col>1</xdr:col>
          <xdr:colOff>533400</xdr:colOff>
          <xdr:row>2</xdr:row>
          <xdr:rowOff>0</xdr:rowOff>
        </xdr:to>
        <xdr:sp macro="" textlink="">
          <xdr:nvSpPr>
            <xdr:cNvPr id="12289" name="Spinner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0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57150</xdr:colOff>
          <xdr:row>1</xdr:row>
          <xdr:rowOff>9525</xdr:rowOff>
        </xdr:from>
        <xdr:to>
          <xdr:col>3</xdr:col>
          <xdr:colOff>1276350</xdr:colOff>
          <xdr:row>2</xdr:row>
          <xdr:rowOff>9525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0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年齢順に並べ替え</a:t>
              </a:r>
            </a:p>
            <a:p>
              <a:pPr algn="ctr" rtl="0">
                <a:defRPr sz="1000"/>
              </a:pPr>
              <a:endParaRPr lang="ja-JP" altLang="en-US"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133350</xdr:colOff>
      <xdr:row>28</xdr:row>
      <xdr:rowOff>66675</xdr:rowOff>
    </xdr:from>
    <xdr:to>
      <xdr:col>4</xdr:col>
      <xdr:colOff>114300</xdr:colOff>
      <xdr:row>29</xdr:row>
      <xdr:rowOff>161925</xdr:rowOff>
    </xdr:to>
    <xdr:sp macro="" textlink="">
      <xdr:nvSpPr>
        <xdr:cNvPr id="2" name="下矢印 2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63930" y="942975"/>
          <a:ext cx="300990" cy="262890"/>
        </a:xfrm>
        <a:prstGeom prst="down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123825</xdr:colOff>
      <xdr:row>33</xdr:row>
      <xdr:rowOff>28575</xdr:rowOff>
    </xdr:from>
    <xdr:to>
      <xdr:col>4</xdr:col>
      <xdr:colOff>104775</xdr:colOff>
      <xdr:row>34</xdr:row>
      <xdr:rowOff>123825</xdr:rowOff>
    </xdr:to>
    <xdr:sp macro="" textlink="">
      <xdr:nvSpPr>
        <xdr:cNvPr id="3" name="下矢印 4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4405" y="1743075"/>
          <a:ext cx="300990" cy="262890"/>
        </a:xfrm>
        <a:prstGeom prst="down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335280</xdr:colOff>
      <xdr:row>29</xdr:row>
      <xdr:rowOff>160020</xdr:rowOff>
    </xdr:from>
    <xdr:to>
      <xdr:col>10</xdr:col>
      <xdr:colOff>358140</xdr:colOff>
      <xdr:row>31</xdr:row>
      <xdr:rowOff>0</xdr:rowOff>
    </xdr:to>
    <xdr:sp macro="" textlink="">
      <xdr:nvSpPr>
        <xdr:cNvPr id="4" name="矢印: 右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2209800" y="6842760"/>
          <a:ext cx="1257300" cy="175260"/>
        </a:xfrm>
        <a:prstGeom prst="rightArrow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342900</xdr:colOff>
      <xdr:row>35</xdr:row>
      <xdr:rowOff>7620</xdr:rowOff>
    </xdr:from>
    <xdr:to>
      <xdr:col>10</xdr:col>
      <xdr:colOff>365760</xdr:colOff>
      <xdr:row>36</xdr:row>
      <xdr:rowOff>15240</xdr:rowOff>
    </xdr:to>
    <xdr:sp macro="" textlink="">
      <xdr:nvSpPr>
        <xdr:cNvPr id="5" name="矢印: 右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2217420" y="6560820"/>
          <a:ext cx="1257300" cy="175260"/>
        </a:xfrm>
        <a:prstGeom prst="rightArrow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60960</xdr:colOff>
      <xdr:row>43</xdr:row>
      <xdr:rowOff>76200</xdr:rowOff>
    </xdr:from>
    <xdr:to>
      <xdr:col>6</xdr:col>
      <xdr:colOff>342900</xdr:colOff>
      <xdr:row>45</xdr:row>
      <xdr:rowOff>7620</xdr:rowOff>
    </xdr:to>
    <xdr:sp macro="" textlink="">
      <xdr:nvSpPr>
        <xdr:cNvPr id="6" name="矢印: 右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1935480" y="8077200"/>
          <a:ext cx="281940" cy="266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114300</xdr:colOff>
      <xdr:row>42</xdr:row>
      <xdr:rowOff>22860</xdr:rowOff>
    </xdr:from>
    <xdr:to>
      <xdr:col>11</xdr:col>
      <xdr:colOff>198120</xdr:colOff>
      <xdr:row>43</xdr:row>
      <xdr:rowOff>137160</xdr:rowOff>
    </xdr:to>
    <xdr:sp macro="" textlink="">
      <xdr:nvSpPr>
        <xdr:cNvPr id="7" name="矢印: 右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3223260" y="7856220"/>
          <a:ext cx="457200" cy="28194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15</xdr:col>
      <xdr:colOff>38100</xdr:colOff>
      <xdr:row>40</xdr:row>
      <xdr:rowOff>53340</xdr:rowOff>
    </xdr:from>
    <xdr:to>
      <xdr:col>16</xdr:col>
      <xdr:colOff>152400</xdr:colOff>
      <xdr:row>43</xdr:row>
      <xdr:rowOff>30480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 flipH="1">
          <a:off x="4648200" y="7551420"/>
          <a:ext cx="487680" cy="480060"/>
        </a:xfrm>
        <a:prstGeom prst="straightConnector1">
          <a:avLst/>
        </a:prstGeom>
        <a:ln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4</xdr:col>
      <xdr:colOff>335280</xdr:colOff>
      <xdr:row>42</xdr:row>
      <xdr:rowOff>106680</xdr:rowOff>
    </xdr:from>
    <xdr:to>
      <xdr:col>6</xdr:col>
      <xdr:colOff>30480</xdr:colOff>
      <xdr:row>44</xdr:row>
      <xdr:rowOff>68580</xdr:rowOff>
    </xdr:to>
    <xdr:sp macro="" textlink="">
      <xdr:nvSpPr>
        <xdr:cNvPr id="10" name="楕円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1569720" y="7940040"/>
          <a:ext cx="335280" cy="297180"/>
        </a:xfrm>
        <a:prstGeom prst="ellipse">
          <a:avLst/>
        </a:prstGeom>
        <a:noFill/>
        <a:ln w="9525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9">
    <tabColor rgb="FFFF0000"/>
  </sheetPr>
  <dimension ref="A1:H180"/>
  <sheetViews>
    <sheetView view="pageBreakPreview" zoomScaleNormal="100" zoomScaleSheetLayoutView="100" zoomScalePageLayoutView="90" workbookViewId="0">
      <selection activeCell="D8" sqref="D8"/>
    </sheetView>
  </sheetViews>
  <sheetFormatPr defaultRowHeight="13.5" x14ac:dyDescent="0.15"/>
  <cols>
    <col min="1" max="1" width="4.25" customWidth="1"/>
    <col min="2" max="2" width="14.625" customWidth="1"/>
    <col min="3" max="3" width="26.75" customWidth="1"/>
    <col min="4" max="4" width="19.5" bestFit="1" customWidth="1"/>
    <col min="5" max="5" width="5.25" customWidth="1"/>
    <col min="6" max="7" width="4.875" customWidth="1"/>
    <col min="8" max="8" width="12.5" customWidth="1"/>
  </cols>
  <sheetData>
    <row r="1" spans="1:8" ht="18.75" x14ac:dyDescent="0.2">
      <c r="A1" s="112" t="s">
        <v>21</v>
      </c>
      <c r="B1" s="112"/>
      <c r="C1" s="112"/>
      <c r="D1" s="112"/>
      <c r="E1" s="112"/>
      <c r="F1" s="112"/>
      <c r="G1" s="112"/>
      <c r="H1" s="112"/>
    </row>
    <row r="2" spans="1:8" ht="17.25" x14ac:dyDescent="0.2">
      <c r="A2" s="4"/>
      <c r="B2" s="31">
        <v>2024</v>
      </c>
      <c r="C2" s="4"/>
      <c r="D2" s="4"/>
      <c r="E2" s="4"/>
      <c r="F2" s="113">
        <f>DATE(B2,4,1)</f>
        <v>45383</v>
      </c>
      <c r="G2" s="113"/>
      <c r="H2" s="113"/>
    </row>
    <row r="3" spans="1:8" x14ac:dyDescent="0.15">
      <c r="A3" s="2"/>
      <c r="B3" s="2"/>
      <c r="C3" s="2"/>
      <c r="D3" s="2"/>
      <c r="E3" s="2"/>
      <c r="F3" s="2"/>
      <c r="G3" s="2"/>
      <c r="H3" s="2"/>
    </row>
    <row r="4" spans="1:8" s="5" customFormat="1" ht="24.95" customHeight="1" x14ac:dyDescent="0.15">
      <c r="A4" s="6" t="s">
        <v>22</v>
      </c>
      <c r="B4" s="19" t="s">
        <v>23</v>
      </c>
      <c r="C4" s="20" t="s">
        <v>24</v>
      </c>
      <c r="D4" s="20" t="s">
        <v>55</v>
      </c>
      <c r="E4" s="34"/>
      <c r="F4" s="34" t="s">
        <v>25</v>
      </c>
      <c r="G4" s="20" t="s">
        <v>54</v>
      </c>
      <c r="H4" s="21" t="s">
        <v>26</v>
      </c>
    </row>
    <row r="5" spans="1:8" ht="31.5" customHeight="1" x14ac:dyDescent="0.15">
      <c r="A5" s="17">
        <f>ROW()-4</f>
        <v>1</v>
      </c>
      <c r="B5" s="15"/>
      <c r="C5" s="107" t="s">
        <v>48</v>
      </c>
      <c r="D5" s="110"/>
      <c r="E5" s="108" t="str">
        <f t="shared" ref="E5:E36" si="0">IF(ISBLANK(D5),"",YEAR(D5))</f>
        <v/>
      </c>
      <c r="F5" s="12" t="str">
        <f t="shared" ref="F5:F36" si="1">IF(D5="","",DATEDIF(D5,$F$2,"Y"))</f>
        <v/>
      </c>
      <c r="G5" s="12"/>
      <c r="H5" s="14" t="s">
        <v>58</v>
      </c>
    </row>
    <row r="6" spans="1:8" ht="31.5" customHeight="1" x14ac:dyDescent="0.15">
      <c r="A6" s="18">
        <f t="shared" ref="A6:A115" si="2">ROW()-4</f>
        <v>2</v>
      </c>
      <c r="B6" s="16"/>
      <c r="C6" s="107" t="s">
        <v>48</v>
      </c>
      <c r="D6" s="109"/>
      <c r="E6" s="108" t="str">
        <f t="shared" si="0"/>
        <v/>
      </c>
      <c r="F6" s="13" t="str">
        <f t="shared" si="1"/>
        <v/>
      </c>
      <c r="G6" s="13"/>
      <c r="H6" s="14" t="s">
        <v>58</v>
      </c>
    </row>
    <row r="7" spans="1:8" ht="31.5" customHeight="1" x14ac:dyDescent="0.15">
      <c r="A7" s="18">
        <f t="shared" si="2"/>
        <v>3</v>
      </c>
      <c r="B7" s="16"/>
      <c r="C7" s="107" t="s">
        <v>48</v>
      </c>
      <c r="D7" s="109"/>
      <c r="E7" s="108" t="str">
        <f t="shared" si="0"/>
        <v/>
      </c>
      <c r="F7" s="13" t="str">
        <f t="shared" si="1"/>
        <v/>
      </c>
      <c r="G7" s="13"/>
      <c r="H7" s="14" t="s">
        <v>58</v>
      </c>
    </row>
    <row r="8" spans="1:8" ht="31.5" customHeight="1" x14ac:dyDescent="0.15">
      <c r="A8" s="18">
        <f t="shared" si="2"/>
        <v>4</v>
      </c>
      <c r="B8" s="16"/>
      <c r="C8" s="27" t="s">
        <v>48</v>
      </c>
      <c r="D8" s="28"/>
      <c r="E8" s="22" t="str">
        <f t="shared" si="0"/>
        <v/>
      </c>
      <c r="F8" s="13" t="str">
        <f t="shared" si="1"/>
        <v/>
      </c>
      <c r="G8" s="13"/>
      <c r="H8" s="14" t="s">
        <v>58</v>
      </c>
    </row>
    <row r="9" spans="1:8" ht="31.5" customHeight="1" x14ac:dyDescent="0.15">
      <c r="A9" s="18">
        <f t="shared" si="2"/>
        <v>5</v>
      </c>
      <c r="B9" s="16"/>
      <c r="C9" s="27" t="s">
        <v>48</v>
      </c>
      <c r="D9" s="28"/>
      <c r="E9" s="22" t="str">
        <f t="shared" si="0"/>
        <v/>
      </c>
      <c r="F9" s="13" t="str">
        <f t="shared" si="1"/>
        <v/>
      </c>
      <c r="G9" s="13"/>
      <c r="H9" s="14" t="s">
        <v>58</v>
      </c>
    </row>
    <row r="10" spans="1:8" ht="31.5" customHeight="1" x14ac:dyDescent="0.15">
      <c r="A10" s="18">
        <f t="shared" si="2"/>
        <v>6</v>
      </c>
      <c r="B10" s="16"/>
      <c r="C10" s="27" t="s">
        <v>48</v>
      </c>
      <c r="D10" s="28"/>
      <c r="E10" s="22" t="str">
        <f t="shared" si="0"/>
        <v/>
      </c>
      <c r="F10" s="13" t="str">
        <f t="shared" si="1"/>
        <v/>
      </c>
      <c r="G10" s="13"/>
      <c r="H10" s="14" t="s">
        <v>58</v>
      </c>
    </row>
    <row r="11" spans="1:8" ht="31.5" customHeight="1" x14ac:dyDescent="0.15">
      <c r="A11" s="18">
        <f t="shared" si="2"/>
        <v>7</v>
      </c>
      <c r="B11" s="16"/>
      <c r="C11" s="27" t="s">
        <v>48</v>
      </c>
      <c r="D11" s="28"/>
      <c r="E11" s="22" t="str">
        <f t="shared" si="0"/>
        <v/>
      </c>
      <c r="F11" s="13" t="str">
        <f t="shared" si="1"/>
        <v/>
      </c>
      <c r="G11" s="13"/>
      <c r="H11" s="14" t="s">
        <v>58</v>
      </c>
    </row>
    <row r="12" spans="1:8" ht="31.5" customHeight="1" x14ac:dyDescent="0.15">
      <c r="A12" s="18">
        <f t="shared" si="2"/>
        <v>8</v>
      </c>
      <c r="B12" s="16"/>
      <c r="C12" s="27" t="s">
        <v>48</v>
      </c>
      <c r="D12" s="28"/>
      <c r="E12" s="22" t="str">
        <f t="shared" si="0"/>
        <v/>
      </c>
      <c r="F12" s="13" t="str">
        <f t="shared" si="1"/>
        <v/>
      </c>
      <c r="G12" s="13"/>
      <c r="H12" s="14" t="s">
        <v>58</v>
      </c>
    </row>
    <row r="13" spans="1:8" ht="31.5" customHeight="1" x14ac:dyDescent="0.15">
      <c r="A13" s="18">
        <f t="shared" si="2"/>
        <v>9</v>
      </c>
      <c r="B13" s="16"/>
      <c r="C13" s="27" t="s">
        <v>48</v>
      </c>
      <c r="D13" s="28"/>
      <c r="E13" s="22" t="str">
        <f t="shared" si="0"/>
        <v/>
      </c>
      <c r="F13" s="13" t="str">
        <f t="shared" si="1"/>
        <v/>
      </c>
      <c r="G13" s="13"/>
      <c r="H13" s="14" t="s">
        <v>58</v>
      </c>
    </row>
    <row r="14" spans="1:8" ht="31.5" customHeight="1" x14ac:dyDescent="0.15">
      <c r="A14" s="18">
        <f t="shared" si="2"/>
        <v>10</v>
      </c>
      <c r="B14" s="16"/>
      <c r="C14" s="27" t="s">
        <v>48</v>
      </c>
      <c r="D14" s="28"/>
      <c r="E14" s="22" t="str">
        <f t="shared" si="0"/>
        <v/>
      </c>
      <c r="F14" s="13" t="str">
        <f t="shared" si="1"/>
        <v/>
      </c>
      <c r="G14" s="13"/>
      <c r="H14" s="14" t="s">
        <v>58</v>
      </c>
    </row>
    <row r="15" spans="1:8" ht="31.5" customHeight="1" x14ac:dyDescent="0.15">
      <c r="A15" s="18">
        <f t="shared" si="2"/>
        <v>11</v>
      </c>
      <c r="B15" s="16"/>
      <c r="C15" s="27" t="s">
        <v>48</v>
      </c>
      <c r="D15" s="28"/>
      <c r="E15" s="22" t="str">
        <f t="shared" si="0"/>
        <v/>
      </c>
      <c r="F15" s="13" t="str">
        <f t="shared" si="1"/>
        <v/>
      </c>
      <c r="G15" s="13"/>
      <c r="H15" s="14" t="s">
        <v>58</v>
      </c>
    </row>
    <row r="16" spans="1:8" ht="31.5" customHeight="1" x14ac:dyDescent="0.15">
      <c r="A16" s="18">
        <f t="shared" si="2"/>
        <v>12</v>
      </c>
      <c r="B16" s="16"/>
      <c r="C16" s="27" t="s">
        <v>48</v>
      </c>
      <c r="D16" s="28"/>
      <c r="E16" s="22" t="str">
        <f t="shared" si="0"/>
        <v/>
      </c>
      <c r="F16" s="13" t="str">
        <f t="shared" si="1"/>
        <v/>
      </c>
      <c r="G16" s="13"/>
      <c r="H16" s="14" t="s">
        <v>58</v>
      </c>
    </row>
    <row r="17" spans="1:8" ht="31.5" customHeight="1" x14ac:dyDescent="0.15">
      <c r="A17" s="18">
        <f t="shared" si="2"/>
        <v>13</v>
      </c>
      <c r="B17" s="16"/>
      <c r="C17" s="27" t="s">
        <v>48</v>
      </c>
      <c r="D17" s="28"/>
      <c r="E17" s="22" t="str">
        <f t="shared" si="0"/>
        <v/>
      </c>
      <c r="F17" s="13" t="str">
        <f t="shared" si="1"/>
        <v/>
      </c>
      <c r="G17" s="13"/>
      <c r="H17" s="14" t="s">
        <v>58</v>
      </c>
    </row>
    <row r="18" spans="1:8" ht="31.5" customHeight="1" x14ac:dyDescent="0.15">
      <c r="A18" s="18">
        <f t="shared" si="2"/>
        <v>14</v>
      </c>
      <c r="B18" s="16"/>
      <c r="C18" s="27" t="s">
        <v>48</v>
      </c>
      <c r="D18" s="28"/>
      <c r="E18" s="22" t="str">
        <f t="shared" si="0"/>
        <v/>
      </c>
      <c r="F18" s="13" t="str">
        <f t="shared" si="1"/>
        <v/>
      </c>
      <c r="G18" s="13"/>
      <c r="H18" s="14" t="s">
        <v>58</v>
      </c>
    </row>
    <row r="19" spans="1:8" ht="31.5" customHeight="1" x14ac:dyDescent="0.15">
      <c r="A19" s="18">
        <f t="shared" si="2"/>
        <v>15</v>
      </c>
      <c r="B19" s="16"/>
      <c r="C19" s="27" t="s">
        <v>48</v>
      </c>
      <c r="D19" s="28"/>
      <c r="E19" s="22" t="str">
        <f t="shared" si="0"/>
        <v/>
      </c>
      <c r="F19" s="13" t="str">
        <f t="shared" si="1"/>
        <v/>
      </c>
      <c r="G19" s="13"/>
      <c r="H19" s="14" t="s">
        <v>58</v>
      </c>
    </row>
    <row r="20" spans="1:8" ht="31.5" customHeight="1" x14ac:dyDescent="0.15">
      <c r="A20" s="18">
        <f t="shared" si="2"/>
        <v>16</v>
      </c>
      <c r="B20" s="16"/>
      <c r="C20" s="27" t="s">
        <v>48</v>
      </c>
      <c r="D20" s="28"/>
      <c r="E20" s="22" t="str">
        <f t="shared" si="0"/>
        <v/>
      </c>
      <c r="F20" s="13" t="str">
        <f t="shared" si="1"/>
        <v/>
      </c>
      <c r="G20" s="13"/>
      <c r="H20" s="14" t="s">
        <v>58</v>
      </c>
    </row>
    <row r="21" spans="1:8" ht="31.5" customHeight="1" x14ac:dyDescent="0.15">
      <c r="A21" s="18">
        <f t="shared" si="2"/>
        <v>17</v>
      </c>
      <c r="B21" s="16"/>
      <c r="C21" s="27" t="s">
        <v>48</v>
      </c>
      <c r="D21" s="28"/>
      <c r="E21" s="22" t="str">
        <f t="shared" si="0"/>
        <v/>
      </c>
      <c r="F21" s="13" t="str">
        <f t="shared" si="1"/>
        <v/>
      </c>
      <c r="G21" s="13"/>
      <c r="H21" s="14" t="s">
        <v>58</v>
      </c>
    </row>
    <row r="22" spans="1:8" ht="31.5" customHeight="1" x14ac:dyDescent="0.15">
      <c r="A22" s="18">
        <f t="shared" si="2"/>
        <v>18</v>
      </c>
      <c r="B22" s="16"/>
      <c r="C22" s="27" t="s">
        <v>48</v>
      </c>
      <c r="D22" s="28"/>
      <c r="E22" s="22" t="str">
        <f t="shared" si="0"/>
        <v/>
      </c>
      <c r="F22" s="13" t="str">
        <f t="shared" si="1"/>
        <v/>
      </c>
      <c r="G22" s="13"/>
      <c r="H22" s="14" t="s">
        <v>58</v>
      </c>
    </row>
    <row r="23" spans="1:8" ht="31.5" customHeight="1" x14ac:dyDescent="0.15">
      <c r="A23" s="18">
        <f t="shared" si="2"/>
        <v>19</v>
      </c>
      <c r="B23" s="16"/>
      <c r="C23" s="27" t="s">
        <v>48</v>
      </c>
      <c r="D23" s="28"/>
      <c r="E23" s="22" t="str">
        <f t="shared" si="0"/>
        <v/>
      </c>
      <c r="F23" s="13" t="str">
        <f t="shared" si="1"/>
        <v/>
      </c>
      <c r="G23" s="13"/>
      <c r="H23" s="14" t="s">
        <v>58</v>
      </c>
    </row>
    <row r="24" spans="1:8" ht="31.5" customHeight="1" x14ac:dyDescent="0.15">
      <c r="A24" s="18">
        <f t="shared" si="2"/>
        <v>20</v>
      </c>
      <c r="B24" s="16"/>
      <c r="C24" s="27" t="s">
        <v>48</v>
      </c>
      <c r="D24" s="28"/>
      <c r="E24" s="22" t="str">
        <f t="shared" si="0"/>
        <v/>
      </c>
      <c r="F24" s="13" t="str">
        <f t="shared" si="1"/>
        <v/>
      </c>
      <c r="G24" s="13"/>
      <c r="H24" s="14" t="s">
        <v>58</v>
      </c>
    </row>
    <row r="25" spans="1:8" ht="31.5" customHeight="1" x14ac:dyDescent="0.15">
      <c r="A25" s="18">
        <f t="shared" si="2"/>
        <v>21</v>
      </c>
      <c r="B25" s="16"/>
      <c r="C25" s="27" t="s">
        <v>48</v>
      </c>
      <c r="D25" s="28"/>
      <c r="E25" s="22" t="str">
        <f t="shared" si="0"/>
        <v/>
      </c>
      <c r="F25" s="13" t="str">
        <f t="shared" si="1"/>
        <v/>
      </c>
      <c r="G25" s="13"/>
      <c r="H25" s="14" t="s">
        <v>58</v>
      </c>
    </row>
    <row r="26" spans="1:8" ht="31.5" customHeight="1" thickBot="1" x14ac:dyDescent="0.2">
      <c r="A26" s="76">
        <f t="shared" si="2"/>
        <v>22</v>
      </c>
      <c r="B26" s="77"/>
      <c r="C26" s="78" t="s">
        <v>48</v>
      </c>
      <c r="D26" s="79"/>
      <c r="E26" s="80" t="str">
        <f t="shared" si="0"/>
        <v/>
      </c>
      <c r="F26" s="81" t="str">
        <f t="shared" si="1"/>
        <v/>
      </c>
      <c r="G26" s="81"/>
      <c r="H26" s="82" t="s">
        <v>58</v>
      </c>
    </row>
    <row r="27" spans="1:8" ht="31.5" customHeight="1" x14ac:dyDescent="0.15">
      <c r="A27" s="69">
        <f t="shared" si="2"/>
        <v>23</v>
      </c>
      <c r="B27" s="70"/>
      <c r="C27" s="71" t="s">
        <v>48</v>
      </c>
      <c r="D27" s="72"/>
      <c r="E27" s="73" t="str">
        <f t="shared" si="0"/>
        <v/>
      </c>
      <c r="F27" s="74" t="str">
        <f t="shared" si="1"/>
        <v/>
      </c>
      <c r="G27" s="74"/>
      <c r="H27" s="75" t="s">
        <v>58</v>
      </c>
    </row>
    <row r="28" spans="1:8" ht="31.5" customHeight="1" x14ac:dyDescent="0.15">
      <c r="A28" s="18">
        <f t="shared" si="2"/>
        <v>24</v>
      </c>
      <c r="B28" s="16"/>
      <c r="C28" s="27" t="s">
        <v>48</v>
      </c>
      <c r="D28" s="28"/>
      <c r="E28" s="22" t="str">
        <f t="shared" si="0"/>
        <v/>
      </c>
      <c r="F28" s="13" t="str">
        <f t="shared" si="1"/>
        <v/>
      </c>
      <c r="G28" s="13"/>
      <c r="H28" s="14" t="s">
        <v>58</v>
      </c>
    </row>
    <row r="29" spans="1:8" ht="31.5" customHeight="1" x14ac:dyDescent="0.15">
      <c r="A29" s="18">
        <f t="shared" si="2"/>
        <v>25</v>
      </c>
      <c r="B29" s="16"/>
      <c r="C29" s="27" t="s">
        <v>48</v>
      </c>
      <c r="D29" s="28"/>
      <c r="E29" s="22" t="str">
        <f t="shared" si="0"/>
        <v/>
      </c>
      <c r="F29" s="13" t="str">
        <f t="shared" si="1"/>
        <v/>
      </c>
      <c r="G29" s="13"/>
      <c r="H29" s="14" t="s">
        <v>58</v>
      </c>
    </row>
    <row r="30" spans="1:8" ht="31.5" customHeight="1" x14ac:dyDescent="0.15">
      <c r="A30" s="18">
        <f t="shared" si="2"/>
        <v>26</v>
      </c>
      <c r="B30" s="16"/>
      <c r="C30" s="27" t="s">
        <v>48</v>
      </c>
      <c r="D30" s="28"/>
      <c r="E30" s="22" t="str">
        <f t="shared" si="0"/>
        <v/>
      </c>
      <c r="F30" s="13" t="str">
        <f t="shared" si="1"/>
        <v/>
      </c>
      <c r="G30" s="13"/>
      <c r="H30" s="14" t="s">
        <v>58</v>
      </c>
    </row>
    <row r="31" spans="1:8" ht="31.5" customHeight="1" x14ac:dyDescent="0.15">
      <c r="A31" s="18">
        <f t="shared" si="2"/>
        <v>27</v>
      </c>
      <c r="B31" s="16"/>
      <c r="C31" s="27" t="s">
        <v>48</v>
      </c>
      <c r="D31" s="28"/>
      <c r="E31" s="22" t="str">
        <f t="shared" si="0"/>
        <v/>
      </c>
      <c r="F31" s="13" t="str">
        <f t="shared" si="1"/>
        <v/>
      </c>
      <c r="G31" s="13"/>
      <c r="H31" s="14" t="s">
        <v>58</v>
      </c>
    </row>
    <row r="32" spans="1:8" ht="31.5" customHeight="1" x14ac:dyDescent="0.15">
      <c r="A32" s="18">
        <f t="shared" si="2"/>
        <v>28</v>
      </c>
      <c r="B32" s="16"/>
      <c r="C32" s="27" t="s">
        <v>48</v>
      </c>
      <c r="D32" s="28"/>
      <c r="E32" s="22" t="str">
        <f t="shared" si="0"/>
        <v/>
      </c>
      <c r="F32" s="13" t="str">
        <f t="shared" si="1"/>
        <v/>
      </c>
      <c r="G32" s="13"/>
      <c r="H32" s="14" t="s">
        <v>58</v>
      </c>
    </row>
    <row r="33" spans="1:8" ht="31.5" customHeight="1" x14ac:dyDescent="0.15">
      <c r="A33" s="18">
        <f t="shared" si="2"/>
        <v>29</v>
      </c>
      <c r="B33" s="16"/>
      <c r="C33" s="27" t="s">
        <v>48</v>
      </c>
      <c r="D33" s="28"/>
      <c r="E33" s="22" t="str">
        <f t="shared" si="0"/>
        <v/>
      </c>
      <c r="F33" s="13" t="str">
        <f t="shared" si="1"/>
        <v/>
      </c>
      <c r="G33" s="13"/>
      <c r="H33" s="14" t="s">
        <v>58</v>
      </c>
    </row>
    <row r="34" spans="1:8" ht="31.5" customHeight="1" x14ac:dyDescent="0.15">
      <c r="A34" s="18">
        <f t="shared" si="2"/>
        <v>30</v>
      </c>
      <c r="B34" s="16"/>
      <c r="C34" s="27" t="s">
        <v>48</v>
      </c>
      <c r="D34" s="28"/>
      <c r="E34" s="22" t="str">
        <f t="shared" si="0"/>
        <v/>
      </c>
      <c r="F34" s="13" t="str">
        <f t="shared" si="1"/>
        <v/>
      </c>
      <c r="G34" s="13"/>
      <c r="H34" s="14" t="s">
        <v>58</v>
      </c>
    </row>
    <row r="35" spans="1:8" ht="31.5" customHeight="1" x14ac:dyDescent="0.15">
      <c r="A35" s="18">
        <f t="shared" si="2"/>
        <v>31</v>
      </c>
      <c r="B35" s="16"/>
      <c r="C35" s="27" t="s">
        <v>48</v>
      </c>
      <c r="D35" s="28"/>
      <c r="E35" s="22" t="str">
        <f t="shared" si="0"/>
        <v/>
      </c>
      <c r="F35" s="13" t="str">
        <f t="shared" si="1"/>
        <v/>
      </c>
      <c r="G35" s="13"/>
      <c r="H35" s="14" t="s">
        <v>58</v>
      </c>
    </row>
    <row r="36" spans="1:8" ht="31.5" customHeight="1" x14ac:dyDescent="0.15">
      <c r="A36" s="18">
        <f t="shared" si="2"/>
        <v>32</v>
      </c>
      <c r="B36" s="16"/>
      <c r="C36" s="27" t="s">
        <v>48</v>
      </c>
      <c r="D36" s="28"/>
      <c r="E36" s="22" t="str">
        <f t="shared" si="0"/>
        <v/>
      </c>
      <c r="F36" s="13" t="str">
        <f t="shared" si="1"/>
        <v/>
      </c>
      <c r="G36" s="13"/>
      <c r="H36" s="14" t="s">
        <v>58</v>
      </c>
    </row>
    <row r="37" spans="1:8" ht="31.5" customHeight="1" x14ac:dyDescent="0.15">
      <c r="A37" s="18">
        <f t="shared" si="2"/>
        <v>33</v>
      </c>
      <c r="B37" s="16"/>
      <c r="C37" s="27" t="s">
        <v>48</v>
      </c>
      <c r="D37" s="28"/>
      <c r="E37" s="22" t="str">
        <f t="shared" ref="E37:E68" si="3">IF(ISBLANK(D37),"",YEAR(D37))</f>
        <v/>
      </c>
      <c r="F37" s="13" t="str">
        <f t="shared" ref="F37:F68" si="4">IF(D37="","",DATEDIF(D37,$F$2,"Y"))</f>
        <v/>
      </c>
      <c r="G37" s="13"/>
      <c r="H37" s="14" t="s">
        <v>58</v>
      </c>
    </row>
    <row r="38" spans="1:8" ht="31.5" customHeight="1" x14ac:dyDescent="0.15">
      <c r="A38" s="18">
        <f t="shared" si="2"/>
        <v>34</v>
      </c>
      <c r="B38" s="16"/>
      <c r="C38" s="27" t="s">
        <v>48</v>
      </c>
      <c r="D38" s="28"/>
      <c r="E38" s="22" t="str">
        <f t="shared" si="3"/>
        <v/>
      </c>
      <c r="F38" s="13" t="str">
        <f t="shared" si="4"/>
        <v/>
      </c>
      <c r="G38" s="13"/>
      <c r="H38" s="14" t="s">
        <v>58</v>
      </c>
    </row>
    <row r="39" spans="1:8" ht="31.5" customHeight="1" x14ac:dyDescent="0.15">
      <c r="A39" s="18">
        <f t="shared" si="2"/>
        <v>35</v>
      </c>
      <c r="B39" s="16"/>
      <c r="C39" s="27" t="s">
        <v>48</v>
      </c>
      <c r="D39" s="28"/>
      <c r="E39" s="22" t="str">
        <f t="shared" si="3"/>
        <v/>
      </c>
      <c r="F39" s="13" t="str">
        <f t="shared" si="4"/>
        <v/>
      </c>
      <c r="G39" s="13"/>
      <c r="H39" s="14" t="s">
        <v>58</v>
      </c>
    </row>
    <row r="40" spans="1:8" ht="31.5" customHeight="1" x14ac:dyDescent="0.15">
      <c r="A40" s="18">
        <f t="shared" si="2"/>
        <v>36</v>
      </c>
      <c r="B40" s="16"/>
      <c r="C40" s="27" t="s">
        <v>48</v>
      </c>
      <c r="D40" s="28"/>
      <c r="E40" s="22" t="str">
        <f t="shared" si="3"/>
        <v/>
      </c>
      <c r="F40" s="13" t="str">
        <f t="shared" si="4"/>
        <v/>
      </c>
      <c r="G40" s="13"/>
      <c r="H40" s="14" t="s">
        <v>58</v>
      </c>
    </row>
    <row r="41" spans="1:8" ht="31.5" customHeight="1" x14ac:dyDescent="0.15">
      <c r="A41" s="18">
        <f t="shared" si="2"/>
        <v>37</v>
      </c>
      <c r="B41" s="16"/>
      <c r="C41" s="27" t="s">
        <v>48</v>
      </c>
      <c r="D41" s="28"/>
      <c r="E41" s="22" t="str">
        <f t="shared" si="3"/>
        <v/>
      </c>
      <c r="F41" s="13" t="str">
        <f t="shared" si="4"/>
        <v/>
      </c>
      <c r="G41" s="13"/>
      <c r="H41" s="14" t="s">
        <v>58</v>
      </c>
    </row>
    <row r="42" spans="1:8" ht="31.5" customHeight="1" x14ac:dyDescent="0.15">
      <c r="A42" s="18">
        <f t="shared" si="2"/>
        <v>38</v>
      </c>
      <c r="B42" s="16"/>
      <c r="C42" s="27" t="s">
        <v>48</v>
      </c>
      <c r="D42" s="28"/>
      <c r="E42" s="22" t="str">
        <f t="shared" si="3"/>
        <v/>
      </c>
      <c r="F42" s="13" t="str">
        <f t="shared" si="4"/>
        <v/>
      </c>
      <c r="G42" s="13"/>
      <c r="H42" s="14" t="s">
        <v>58</v>
      </c>
    </row>
    <row r="43" spans="1:8" ht="31.5" customHeight="1" x14ac:dyDescent="0.15">
      <c r="A43" s="18">
        <f t="shared" si="2"/>
        <v>39</v>
      </c>
      <c r="B43" s="16"/>
      <c r="C43" s="27" t="s">
        <v>48</v>
      </c>
      <c r="D43" s="28"/>
      <c r="E43" s="22" t="str">
        <f t="shared" si="3"/>
        <v/>
      </c>
      <c r="F43" s="13" t="str">
        <f t="shared" si="4"/>
        <v/>
      </c>
      <c r="G43" s="13"/>
      <c r="H43" s="14" t="s">
        <v>58</v>
      </c>
    </row>
    <row r="44" spans="1:8" ht="31.5" customHeight="1" x14ac:dyDescent="0.15">
      <c r="A44" s="18">
        <f t="shared" si="2"/>
        <v>40</v>
      </c>
      <c r="B44" s="16"/>
      <c r="C44" s="27" t="s">
        <v>48</v>
      </c>
      <c r="D44" s="28"/>
      <c r="E44" s="22" t="str">
        <f t="shared" si="3"/>
        <v/>
      </c>
      <c r="F44" s="13" t="str">
        <f t="shared" si="4"/>
        <v/>
      </c>
      <c r="G44" s="13"/>
      <c r="H44" s="14" t="s">
        <v>58</v>
      </c>
    </row>
    <row r="45" spans="1:8" ht="31.5" customHeight="1" x14ac:dyDescent="0.15">
      <c r="A45" s="18">
        <f t="shared" si="2"/>
        <v>41</v>
      </c>
      <c r="B45" s="16"/>
      <c r="C45" s="27" t="s">
        <v>48</v>
      </c>
      <c r="D45" s="28"/>
      <c r="E45" s="22" t="str">
        <f t="shared" si="3"/>
        <v/>
      </c>
      <c r="F45" s="13" t="str">
        <f t="shared" si="4"/>
        <v/>
      </c>
      <c r="G45" s="13"/>
      <c r="H45" s="14" t="s">
        <v>58</v>
      </c>
    </row>
    <row r="46" spans="1:8" ht="31.5" customHeight="1" x14ac:dyDescent="0.15">
      <c r="A46" s="18">
        <f t="shared" si="2"/>
        <v>42</v>
      </c>
      <c r="B46" s="16"/>
      <c r="C46" s="27" t="s">
        <v>48</v>
      </c>
      <c r="D46" s="28"/>
      <c r="E46" s="22" t="str">
        <f t="shared" si="3"/>
        <v/>
      </c>
      <c r="F46" s="13" t="str">
        <f t="shared" si="4"/>
        <v/>
      </c>
      <c r="G46" s="13"/>
      <c r="H46" s="14" t="s">
        <v>58</v>
      </c>
    </row>
    <row r="47" spans="1:8" ht="31.5" customHeight="1" x14ac:dyDescent="0.15">
      <c r="A47" s="18">
        <f t="shared" si="2"/>
        <v>43</v>
      </c>
      <c r="B47" s="16"/>
      <c r="C47" s="27" t="s">
        <v>48</v>
      </c>
      <c r="D47" s="28"/>
      <c r="E47" s="22" t="str">
        <f t="shared" si="3"/>
        <v/>
      </c>
      <c r="F47" s="13" t="str">
        <f t="shared" si="4"/>
        <v/>
      </c>
      <c r="G47" s="13"/>
      <c r="H47" s="14" t="s">
        <v>58</v>
      </c>
    </row>
    <row r="48" spans="1:8" ht="31.5" customHeight="1" thickBot="1" x14ac:dyDescent="0.2">
      <c r="A48" s="76">
        <f t="shared" si="2"/>
        <v>44</v>
      </c>
      <c r="B48" s="77"/>
      <c r="C48" s="78" t="s">
        <v>48</v>
      </c>
      <c r="D48" s="79"/>
      <c r="E48" s="80" t="str">
        <f t="shared" si="3"/>
        <v/>
      </c>
      <c r="F48" s="81" t="str">
        <f t="shared" si="4"/>
        <v/>
      </c>
      <c r="G48" s="81"/>
      <c r="H48" s="82" t="s">
        <v>58</v>
      </c>
    </row>
    <row r="49" spans="1:8" ht="31.5" customHeight="1" x14ac:dyDescent="0.15">
      <c r="A49" s="69">
        <f t="shared" si="2"/>
        <v>45</v>
      </c>
      <c r="B49" s="70"/>
      <c r="C49" s="71" t="s">
        <v>48</v>
      </c>
      <c r="D49" s="72"/>
      <c r="E49" s="73" t="str">
        <f t="shared" si="3"/>
        <v/>
      </c>
      <c r="F49" s="74" t="str">
        <f t="shared" si="4"/>
        <v/>
      </c>
      <c r="G49" s="74"/>
      <c r="H49" s="75" t="s">
        <v>58</v>
      </c>
    </row>
    <row r="50" spans="1:8" ht="31.5" customHeight="1" x14ac:dyDescent="0.15">
      <c r="A50" s="18">
        <f t="shared" si="2"/>
        <v>46</v>
      </c>
      <c r="B50" s="16"/>
      <c r="C50" s="27" t="s">
        <v>48</v>
      </c>
      <c r="D50" s="28"/>
      <c r="E50" s="22" t="str">
        <f t="shared" si="3"/>
        <v/>
      </c>
      <c r="F50" s="13" t="str">
        <f t="shared" si="4"/>
        <v/>
      </c>
      <c r="G50" s="13"/>
      <c r="H50" s="14" t="s">
        <v>58</v>
      </c>
    </row>
    <row r="51" spans="1:8" ht="31.5" customHeight="1" x14ac:dyDescent="0.15">
      <c r="A51" s="18">
        <f t="shared" si="2"/>
        <v>47</v>
      </c>
      <c r="B51" s="16"/>
      <c r="C51" s="27" t="s">
        <v>48</v>
      </c>
      <c r="D51" s="28"/>
      <c r="E51" s="22" t="str">
        <f t="shared" si="3"/>
        <v/>
      </c>
      <c r="F51" s="13" t="str">
        <f t="shared" si="4"/>
        <v/>
      </c>
      <c r="G51" s="13"/>
      <c r="H51" s="14" t="s">
        <v>58</v>
      </c>
    </row>
    <row r="52" spans="1:8" ht="31.5" customHeight="1" x14ac:dyDescent="0.15">
      <c r="A52" s="18">
        <f t="shared" si="2"/>
        <v>48</v>
      </c>
      <c r="B52" s="16"/>
      <c r="C52" s="27" t="s">
        <v>48</v>
      </c>
      <c r="D52" s="28"/>
      <c r="E52" s="22" t="str">
        <f t="shared" si="3"/>
        <v/>
      </c>
      <c r="F52" s="13" t="str">
        <f t="shared" si="4"/>
        <v/>
      </c>
      <c r="G52" s="13"/>
      <c r="H52" s="14" t="s">
        <v>58</v>
      </c>
    </row>
    <row r="53" spans="1:8" ht="31.5" customHeight="1" x14ac:dyDescent="0.15">
      <c r="A53" s="18">
        <f t="shared" si="2"/>
        <v>49</v>
      </c>
      <c r="B53" s="16"/>
      <c r="C53" s="27" t="s">
        <v>48</v>
      </c>
      <c r="D53" s="28"/>
      <c r="E53" s="22" t="str">
        <f t="shared" si="3"/>
        <v/>
      </c>
      <c r="F53" s="13" t="str">
        <f t="shared" si="4"/>
        <v/>
      </c>
      <c r="G53" s="13"/>
      <c r="H53" s="14" t="s">
        <v>58</v>
      </c>
    </row>
    <row r="54" spans="1:8" ht="31.5" customHeight="1" x14ac:dyDescent="0.15">
      <c r="A54" s="18">
        <f t="shared" si="2"/>
        <v>50</v>
      </c>
      <c r="B54" s="16"/>
      <c r="C54" s="27" t="s">
        <v>48</v>
      </c>
      <c r="D54" s="28"/>
      <c r="E54" s="22" t="str">
        <f t="shared" si="3"/>
        <v/>
      </c>
      <c r="F54" s="13" t="str">
        <f t="shared" si="4"/>
        <v/>
      </c>
      <c r="G54" s="13"/>
      <c r="H54" s="14" t="s">
        <v>58</v>
      </c>
    </row>
    <row r="55" spans="1:8" ht="31.5" customHeight="1" x14ac:dyDescent="0.15">
      <c r="A55" s="18">
        <f t="shared" si="2"/>
        <v>51</v>
      </c>
      <c r="B55" s="16"/>
      <c r="C55" s="27" t="s">
        <v>48</v>
      </c>
      <c r="D55" s="28"/>
      <c r="E55" s="22" t="str">
        <f t="shared" si="3"/>
        <v/>
      </c>
      <c r="F55" s="13" t="str">
        <f t="shared" si="4"/>
        <v/>
      </c>
      <c r="G55" s="13"/>
      <c r="H55" s="14" t="s">
        <v>58</v>
      </c>
    </row>
    <row r="56" spans="1:8" ht="31.5" customHeight="1" x14ac:dyDescent="0.15">
      <c r="A56" s="18">
        <f t="shared" si="2"/>
        <v>52</v>
      </c>
      <c r="B56" s="16"/>
      <c r="C56" s="27" t="s">
        <v>48</v>
      </c>
      <c r="D56" s="28"/>
      <c r="E56" s="22" t="str">
        <f t="shared" si="3"/>
        <v/>
      </c>
      <c r="F56" s="13" t="str">
        <f t="shared" si="4"/>
        <v/>
      </c>
      <c r="G56" s="13"/>
      <c r="H56" s="14" t="s">
        <v>58</v>
      </c>
    </row>
    <row r="57" spans="1:8" ht="31.5" customHeight="1" x14ac:dyDescent="0.15">
      <c r="A57" s="18">
        <f t="shared" si="2"/>
        <v>53</v>
      </c>
      <c r="B57" s="16"/>
      <c r="C57" s="27" t="s">
        <v>48</v>
      </c>
      <c r="D57" s="28"/>
      <c r="E57" s="22" t="str">
        <f t="shared" si="3"/>
        <v/>
      </c>
      <c r="F57" s="13" t="str">
        <f t="shared" si="4"/>
        <v/>
      </c>
      <c r="G57" s="13"/>
      <c r="H57" s="14" t="s">
        <v>58</v>
      </c>
    </row>
    <row r="58" spans="1:8" ht="31.5" customHeight="1" x14ac:dyDescent="0.15">
      <c r="A58" s="18">
        <f t="shared" si="2"/>
        <v>54</v>
      </c>
      <c r="B58" s="16"/>
      <c r="C58" s="27" t="s">
        <v>48</v>
      </c>
      <c r="D58" s="28"/>
      <c r="E58" s="22" t="str">
        <f t="shared" si="3"/>
        <v/>
      </c>
      <c r="F58" s="13" t="str">
        <f t="shared" si="4"/>
        <v/>
      </c>
      <c r="G58" s="13"/>
      <c r="H58" s="14" t="s">
        <v>58</v>
      </c>
    </row>
    <row r="59" spans="1:8" ht="31.5" customHeight="1" x14ac:dyDescent="0.15">
      <c r="A59" s="18">
        <f t="shared" si="2"/>
        <v>55</v>
      </c>
      <c r="B59" s="16"/>
      <c r="C59" s="27" t="s">
        <v>48</v>
      </c>
      <c r="D59" s="28"/>
      <c r="E59" s="22" t="str">
        <f t="shared" si="3"/>
        <v/>
      </c>
      <c r="F59" s="13" t="str">
        <f t="shared" si="4"/>
        <v/>
      </c>
      <c r="G59" s="13"/>
      <c r="H59" s="14" t="s">
        <v>58</v>
      </c>
    </row>
    <row r="60" spans="1:8" ht="31.5" customHeight="1" x14ac:dyDescent="0.15">
      <c r="A60" s="18">
        <f t="shared" si="2"/>
        <v>56</v>
      </c>
      <c r="B60" s="16"/>
      <c r="C60" s="27" t="s">
        <v>48</v>
      </c>
      <c r="D60" s="28"/>
      <c r="E60" s="22" t="str">
        <f t="shared" si="3"/>
        <v/>
      </c>
      <c r="F60" s="13" t="str">
        <f t="shared" si="4"/>
        <v/>
      </c>
      <c r="G60" s="13"/>
      <c r="H60" s="14" t="s">
        <v>58</v>
      </c>
    </row>
    <row r="61" spans="1:8" ht="31.5" customHeight="1" x14ac:dyDescent="0.15">
      <c r="A61" s="18">
        <f t="shared" si="2"/>
        <v>57</v>
      </c>
      <c r="B61" s="16"/>
      <c r="C61" s="27" t="s">
        <v>48</v>
      </c>
      <c r="D61" s="28"/>
      <c r="E61" s="22" t="str">
        <f t="shared" si="3"/>
        <v/>
      </c>
      <c r="F61" s="13" t="str">
        <f t="shared" si="4"/>
        <v/>
      </c>
      <c r="G61" s="13"/>
      <c r="H61" s="14" t="s">
        <v>58</v>
      </c>
    </row>
    <row r="62" spans="1:8" ht="31.5" customHeight="1" x14ac:dyDescent="0.15">
      <c r="A62" s="18">
        <f t="shared" si="2"/>
        <v>58</v>
      </c>
      <c r="B62" s="16"/>
      <c r="C62" s="27" t="s">
        <v>48</v>
      </c>
      <c r="D62" s="28"/>
      <c r="E62" s="22" t="str">
        <f t="shared" si="3"/>
        <v/>
      </c>
      <c r="F62" s="13" t="str">
        <f t="shared" si="4"/>
        <v/>
      </c>
      <c r="G62" s="13"/>
      <c r="H62" s="14" t="s">
        <v>58</v>
      </c>
    </row>
    <row r="63" spans="1:8" ht="31.5" customHeight="1" x14ac:dyDescent="0.15">
      <c r="A63" s="18">
        <f t="shared" si="2"/>
        <v>59</v>
      </c>
      <c r="B63" s="16"/>
      <c r="C63" s="27" t="s">
        <v>48</v>
      </c>
      <c r="D63" s="28"/>
      <c r="E63" s="22" t="str">
        <f t="shared" si="3"/>
        <v/>
      </c>
      <c r="F63" s="13" t="str">
        <f t="shared" si="4"/>
        <v/>
      </c>
      <c r="G63" s="13"/>
      <c r="H63" s="14" t="s">
        <v>58</v>
      </c>
    </row>
    <row r="64" spans="1:8" ht="31.5" customHeight="1" x14ac:dyDescent="0.15">
      <c r="A64" s="18">
        <f t="shared" si="2"/>
        <v>60</v>
      </c>
      <c r="B64" s="16"/>
      <c r="C64" s="27" t="s">
        <v>48</v>
      </c>
      <c r="D64" s="28"/>
      <c r="E64" s="22" t="str">
        <f t="shared" si="3"/>
        <v/>
      </c>
      <c r="F64" s="13" t="str">
        <f t="shared" si="4"/>
        <v/>
      </c>
      <c r="G64" s="13"/>
      <c r="H64" s="14" t="s">
        <v>58</v>
      </c>
    </row>
    <row r="65" spans="1:8" ht="31.5" customHeight="1" x14ac:dyDescent="0.15">
      <c r="A65" s="18">
        <f t="shared" si="2"/>
        <v>61</v>
      </c>
      <c r="B65" s="16"/>
      <c r="C65" s="27" t="s">
        <v>48</v>
      </c>
      <c r="D65" s="28"/>
      <c r="E65" s="22" t="str">
        <f t="shared" si="3"/>
        <v/>
      </c>
      <c r="F65" s="13" t="str">
        <f t="shared" si="4"/>
        <v/>
      </c>
      <c r="G65" s="13"/>
      <c r="H65" s="14" t="s">
        <v>58</v>
      </c>
    </row>
    <row r="66" spans="1:8" ht="31.5" customHeight="1" x14ac:dyDescent="0.15">
      <c r="A66" s="18">
        <f t="shared" si="2"/>
        <v>62</v>
      </c>
      <c r="B66" s="16"/>
      <c r="C66" s="27" t="s">
        <v>48</v>
      </c>
      <c r="D66" s="28"/>
      <c r="E66" s="22" t="str">
        <f t="shared" si="3"/>
        <v/>
      </c>
      <c r="F66" s="13" t="str">
        <f t="shared" si="4"/>
        <v/>
      </c>
      <c r="G66" s="13"/>
      <c r="H66" s="14" t="s">
        <v>58</v>
      </c>
    </row>
    <row r="67" spans="1:8" ht="31.5" customHeight="1" x14ac:dyDescent="0.15">
      <c r="A67" s="18">
        <f t="shared" si="2"/>
        <v>63</v>
      </c>
      <c r="B67" s="16"/>
      <c r="C67" s="27" t="s">
        <v>48</v>
      </c>
      <c r="D67" s="28"/>
      <c r="E67" s="22" t="str">
        <f t="shared" si="3"/>
        <v/>
      </c>
      <c r="F67" s="13" t="str">
        <f t="shared" si="4"/>
        <v/>
      </c>
      <c r="G67" s="13"/>
      <c r="H67" s="14" t="s">
        <v>58</v>
      </c>
    </row>
    <row r="68" spans="1:8" ht="31.5" customHeight="1" x14ac:dyDescent="0.15">
      <c r="A68" s="18">
        <f t="shared" si="2"/>
        <v>64</v>
      </c>
      <c r="B68" s="16"/>
      <c r="C68" s="27" t="s">
        <v>48</v>
      </c>
      <c r="D68" s="28"/>
      <c r="E68" s="22" t="str">
        <f t="shared" si="3"/>
        <v/>
      </c>
      <c r="F68" s="13" t="str">
        <f t="shared" si="4"/>
        <v/>
      </c>
      <c r="G68" s="13"/>
      <c r="H68" s="14" t="s">
        <v>58</v>
      </c>
    </row>
    <row r="69" spans="1:8" ht="31.5" customHeight="1" x14ac:dyDescent="0.15">
      <c r="A69" s="18">
        <f t="shared" si="2"/>
        <v>65</v>
      </c>
      <c r="B69" s="16"/>
      <c r="C69" s="27" t="s">
        <v>48</v>
      </c>
      <c r="D69" s="28"/>
      <c r="E69" s="22" t="str">
        <f t="shared" ref="E69:E100" si="5">IF(ISBLANK(D69),"",YEAR(D69))</f>
        <v/>
      </c>
      <c r="F69" s="13" t="str">
        <f t="shared" ref="F69:F100" si="6">IF(D69="","",DATEDIF(D69,$F$2,"Y"))</f>
        <v/>
      </c>
      <c r="G69" s="13"/>
      <c r="H69" s="14" t="s">
        <v>58</v>
      </c>
    </row>
    <row r="70" spans="1:8" ht="31.5" customHeight="1" thickBot="1" x14ac:dyDescent="0.2">
      <c r="A70" s="76">
        <f t="shared" si="2"/>
        <v>66</v>
      </c>
      <c r="B70" s="77"/>
      <c r="C70" s="78" t="s">
        <v>48</v>
      </c>
      <c r="D70" s="79"/>
      <c r="E70" s="80" t="str">
        <f t="shared" si="5"/>
        <v/>
      </c>
      <c r="F70" s="81" t="str">
        <f t="shared" si="6"/>
        <v/>
      </c>
      <c r="G70" s="81"/>
      <c r="H70" s="82" t="s">
        <v>58</v>
      </c>
    </row>
    <row r="71" spans="1:8" ht="31.5" customHeight="1" x14ac:dyDescent="0.15">
      <c r="A71" s="69">
        <f t="shared" si="2"/>
        <v>67</v>
      </c>
      <c r="B71" s="70"/>
      <c r="C71" s="71" t="s">
        <v>48</v>
      </c>
      <c r="D71" s="72"/>
      <c r="E71" s="73" t="str">
        <f t="shared" si="5"/>
        <v/>
      </c>
      <c r="F71" s="74" t="str">
        <f t="shared" si="6"/>
        <v/>
      </c>
      <c r="G71" s="74"/>
      <c r="H71" s="75" t="s">
        <v>58</v>
      </c>
    </row>
    <row r="72" spans="1:8" ht="31.5" customHeight="1" x14ac:dyDescent="0.15">
      <c r="A72" s="18">
        <f t="shared" si="2"/>
        <v>68</v>
      </c>
      <c r="B72" s="16"/>
      <c r="C72" s="27" t="s">
        <v>48</v>
      </c>
      <c r="D72" s="28"/>
      <c r="E72" s="22" t="str">
        <f t="shared" si="5"/>
        <v/>
      </c>
      <c r="F72" s="13" t="str">
        <f t="shared" si="6"/>
        <v/>
      </c>
      <c r="G72" s="13"/>
      <c r="H72" s="14" t="s">
        <v>58</v>
      </c>
    </row>
    <row r="73" spans="1:8" ht="31.5" customHeight="1" x14ac:dyDescent="0.15">
      <c r="A73" s="18">
        <f t="shared" si="2"/>
        <v>69</v>
      </c>
      <c r="B73" s="16"/>
      <c r="C73" s="27" t="s">
        <v>48</v>
      </c>
      <c r="D73" s="28"/>
      <c r="E73" s="22" t="str">
        <f t="shared" si="5"/>
        <v/>
      </c>
      <c r="F73" s="13" t="str">
        <f t="shared" si="6"/>
        <v/>
      </c>
      <c r="G73" s="13"/>
      <c r="H73" s="14" t="s">
        <v>58</v>
      </c>
    </row>
    <row r="74" spans="1:8" ht="31.5" customHeight="1" x14ac:dyDescent="0.15">
      <c r="A74" s="18">
        <f t="shared" si="2"/>
        <v>70</v>
      </c>
      <c r="B74" s="16"/>
      <c r="C74" s="27" t="s">
        <v>48</v>
      </c>
      <c r="D74" s="28"/>
      <c r="E74" s="22" t="str">
        <f t="shared" si="5"/>
        <v/>
      </c>
      <c r="F74" s="13" t="str">
        <f t="shared" si="6"/>
        <v/>
      </c>
      <c r="G74" s="13"/>
      <c r="H74" s="14" t="s">
        <v>58</v>
      </c>
    </row>
    <row r="75" spans="1:8" ht="31.5" customHeight="1" x14ac:dyDescent="0.15">
      <c r="A75" s="18">
        <f t="shared" si="2"/>
        <v>71</v>
      </c>
      <c r="B75" s="16"/>
      <c r="C75" s="27" t="s">
        <v>48</v>
      </c>
      <c r="D75" s="28"/>
      <c r="E75" s="22" t="str">
        <f t="shared" si="5"/>
        <v/>
      </c>
      <c r="F75" s="13" t="str">
        <f t="shared" si="6"/>
        <v/>
      </c>
      <c r="G75" s="13"/>
      <c r="H75" s="14" t="s">
        <v>58</v>
      </c>
    </row>
    <row r="76" spans="1:8" ht="31.5" customHeight="1" x14ac:dyDescent="0.15">
      <c r="A76" s="18">
        <f t="shared" si="2"/>
        <v>72</v>
      </c>
      <c r="B76" s="16"/>
      <c r="C76" s="27" t="s">
        <v>48</v>
      </c>
      <c r="D76" s="28"/>
      <c r="E76" s="22" t="str">
        <f t="shared" si="5"/>
        <v/>
      </c>
      <c r="F76" s="13" t="str">
        <f t="shared" si="6"/>
        <v/>
      </c>
      <c r="G76" s="13"/>
      <c r="H76" s="14" t="s">
        <v>58</v>
      </c>
    </row>
    <row r="77" spans="1:8" ht="31.5" customHeight="1" x14ac:dyDescent="0.15">
      <c r="A77" s="18">
        <f t="shared" si="2"/>
        <v>73</v>
      </c>
      <c r="B77" s="16"/>
      <c r="C77" s="27" t="s">
        <v>48</v>
      </c>
      <c r="D77" s="28"/>
      <c r="E77" s="22" t="str">
        <f t="shared" si="5"/>
        <v/>
      </c>
      <c r="F77" s="13" t="str">
        <f t="shared" si="6"/>
        <v/>
      </c>
      <c r="G77" s="13"/>
      <c r="H77" s="14" t="s">
        <v>58</v>
      </c>
    </row>
    <row r="78" spans="1:8" ht="31.5" customHeight="1" x14ac:dyDescent="0.15">
      <c r="A78" s="18">
        <f t="shared" si="2"/>
        <v>74</v>
      </c>
      <c r="B78" s="16"/>
      <c r="C78" s="27" t="s">
        <v>48</v>
      </c>
      <c r="D78" s="28"/>
      <c r="E78" s="22" t="str">
        <f t="shared" si="5"/>
        <v/>
      </c>
      <c r="F78" s="13" t="str">
        <f t="shared" si="6"/>
        <v/>
      </c>
      <c r="G78" s="13"/>
      <c r="H78" s="14" t="s">
        <v>58</v>
      </c>
    </row>
    <row r="79" spans="1:8" ht="31.5" customHeight="1" x14ac:dyDescent="0.15">
      <c r="A79" s="18">
        <f t="shared" si="2"/>
        <v>75</v>
      </c>
      <c r="B79" s="16"/>
      <c r="C79" s="27" t="s">
        <v>48</v>
      </c>
      <c r="D79" s="28"/>
      <c r="E79" s="22" t="str">
        <f t="shared" si="5"/>
        <v/>
      </c>
      <c r="F79" s="13" t="str">
        <f t="shared" si="6"/>
        <v/>
      </c>
      <c r="G79" s="13"/>
      <c r="H79" s="14" t="s">
        <v>58</v>
      </c>
    </row>
    <row r="80" spans="1:8" ht="31.5" customHeight="1" x14ac:dyDescent="0.15">
      <c r="A80" s="18">
        <f t="shared" si="2"/>
        <v>76</v>
      </c>
      <c r="B80" s="16"/>
      <c r="C80" s="27" t="s">
        <v>48</v>
      </c>
      <c r="D80" s="28"/>
      <c r="E80" s="22" t="str">
        <f t="shared" si="5"/>
        <v/>
      </c>
      <c r="F80" s="13" t="str">
        <f t="shared" si="6"/>
        <v/>
      </c>
      <c r="G80" s="13"/>
      <c r="H80" s="14" t="s">
        <v>58</v>
      </c>
    </row>
    <row r="81" spans="1:8" ht="31.5" customHeight="1" x14ac:dyDescent="0.15">
      <c r="A81" s="18">
        <f t="shared" si="2"/>
        <v>77</v>
      </c>
      <c r="B81" s="16"/>
      <c r="C81" s="27" t="s">
        <v>48</v>
      </c>
      <c r="D81" s="28"/>
      <c r="E81" s="22" t="str">
        <f t="shared" si="5"/>
        <v/>
      </c>
      <c r="F81" s="13" t="str">
        <f t="shared" si="6"/>
        <v/>
      </c>
      <c r="G81" s="13"/>
      <c r="H81" s="14" t="s">
        <v>58</v>
      </c>
    </row>
    <row r="82" spans="1:8" ht="31.5" customHeight="1" x14ac:dyDescent="0.15">
      <c r="A82" s="18">
        <f t="shared" si="2"/>
        <v>78</v>
      </c>
      <c r="B82" s="16"/>
      <c r="C82" s="27" t="s">
        <v>48</v>
      </c>
      <c r="D82" s="72"/>
      <c r="E82" s="73" t="str">
        <f t="shared" si="5"/>
        <v/>
      </c>
      <c r="F82" s="74" t="str">
        <f t="shared" si="6"/>
        <v/>
      </c>
      <c r="G82" s="74"/>
      <c r="H82" s="14" t="s">
        <v>58</v>
      </c>
    </row>
    <row r="83" spans="1:8" ht="31.5" customHeight="1" x14ac:dyDescent="0.15">
      <c r="A83" s="18">
        <f t="shared" si="2"/>
        <v>79</v>
      </c>
      <c r="B83" s="16"/>
      <c r="C83" s="27" t="s">
        <v>48</v>
      </c>
      <c r="D83" s="72"/>
      <c r="E83" s="22" t="str">
        <f t="shared" si="5"/>
        <v/>
      </c>
      <c r="F83" s="13" t="str">
        <f t="shared" si="6"/>
        <v/>
      </c>
      <c r="G83" s="13"/>
      <c r="H83" s="14" t="s">
        <v>58</v>
      </c>
    </row>
    <row r="84" spans="1:8" ht="31.5" customHeight="1" x14ac:dyDescent="0.15">
      <c r="A84" s="18">
        <f t="shared" si="2"/>
        <v>80</v>
      </c>
      <c r="B84" s="16"/>
      <c r="C84" s="27" t="s">
        <v>48</v>
      </c>
      <c r="D84" s="72"/>
      <c r="E84" s="22" t="str">
        <f t="shared" si="5"/>
        <v/>
      </c>
      <c r="F84" s="13" t="str">
        <f t="shared" si="6"/>
        <v/>
      </c>
      <c r="G84" s="13"/>
      <c r="H84" s="14" t="s">
        <v>58</v>
      </c>
    </row>
    <row r="85" spans="1:8" ht="31.5" customHeight="1" x14ac:dyDescent="0.15">
      <c r="A85" s="18">
        <f t="shared" si="2"/>
        <v>81</v>
      </c>
      <c r="B85" s="16"/>
      <c r="C85" s="27" t="s">
        <v>48</v>
      </c>
      <c r="D85" s="72"/>
      <c r="E85" s="22" t="str">
        <f t="shared" si="5"/>
        <v/>
      </c>
      <c r="F85" s="13" t="str">
        <f t="shared" si="6"/>
        <v/>
      </c>
      <c r="G85" s="13"/>
      <c r="H85" s="14" t="s">
        <v>58</v>
      </c>
    </row>
    <row r="86" spans="1:8" ht="31.5" customHeight="1" x14ac:dyDescent="0.15">
      <c r="A86" s="18">
        <f t="shared" si="2"/>
        <v>82</v>
      </c>
      <c r="B86" s="16"/>
      <c r="C86" s="27" t="s">
        <v>48</v>
      </c>
      <c r="D86" s="28"/>
      <c r="E86" s="22" t="str">
        <f t="shared" si="5"/>
        <v/>
      </c>
      <c r="F86" s="13" t="str">
        <f t="shared" si="6"/>
        <v/>
      </c>
      <c r="G86" s="13"/>
      <c r="H86" s="14" t="s">
        <v>58</v>
      </c>
    </row>
    <row r="87" spans="1:8" ht="31.5" customHeight="1" x14ac:dyDescent="0.15">
      <c r="A87" s="18">
        <f t="shared" si="2"/>
        <v>83</v>
      </c>
      <c r="B87" s="16"/>
      <c r="C87" s="27" t="s">
        <v>48</v>
      </c>
      <c r="D87" s="28"/>
      <c r="E87" s="22" t="str">
        <f t="shared" si="5"/>
        <v/>
      </c>
      <c r="F87" s="13" t="str">
        <f t="shared" si="6"/>
        <v/>
      </c>
      <c r="G87" s="13"/>
      <c r="H87" s="14" t="s">
        <v>58</v>
      </c>
    </row>
    <row r="88" spans="1:8" ht="31.5" customHeight="1" x14ac:dyDescent="0.15">
      <c r="A88" s="18">
        <f t="shared" si="2"/>
        <v>84</v>
      </c>
      <c r="B88" s="16"/>
      <c r="C88" s="27" t="s">
        <v>48</v>
      </c>
      <c r="D88" s="28"/>
      <c r="E88" s="22" t="str">
        <f t="shared" si="5"/>
        <v/>
      </c>
      <c r="F88" s="13" t="str">
        <f t="shared" si="6"/>
        <v/>
      </c>
      <c r="G88" s="13"/>
      <c r="H88" s="14" t="s">
        <v>58</v>
      </c>
    </row>
    <row r="89" spans="1:8" ht="31.5" customHeight="1" x14ac:dyDescent="0.15">
      <c r="A89" s="18">
        <f t="shared" si="2"/>
        <v>85</v>
      </c>
      <c r="B89" s="16"/>
      <c r="C89" s="27" t="s">
        <v>48</v>
      </c>
      <c r="D89" s="28"/>
      <c r="E89" s="22" t="str">
        <f t="shared" si="5"/>
        <v/>
      </c>
      <c r="F89" s="13" t="str">
        <f t="shared" si="6"/>
        <v/>
      </c>
      <c r="G89" s="13"/>
      <c r="H89" s="14" t="s">
        <v>58</v>
      </c>
    </row>
    <row r="90" spans="1:8" ht="31.5" customHeight="1" x14ac:dyDescent="0.15">
      <c r="A90" s="18">
        <f t="shared" si="2"/>
        <v>86</v>
      </c>
      <c r="B90" s="16"/>
      <c r="C90" s="27" t="s">
        <v>48</v>
      </c>
      <c r="D90" s="28"/>
      <c r="E90" s="22" t="str">
        <f t="shared" si="5"/>
        <v/>
      </c>
      <c r="F90" s="13" t="str">
        <f t="shared" si="6"/>
        <v/>
      </c>
      <c r="G90" s="13"/>
      <c r="H90" s="14" t="s">
        <v>58</v>
      </c>
    </row>
    <row r="91" spans="1:8" ht="31.5" customHeight="1" x14ac:dyDescent="0.15">
      <c r="A91" s="18">
        <f t="shared" si="2"/>
        <v>87</v>
      </c>
      <c r="B91" s="16"/>
      <c r="C91" s="27" t="s">
        <v>48</v>
      </c>
      <c r="D91" s="28"/>
      <c r="E91" s="22" t="str">
        <f t="shared" si="5"/>
        <v/>
      </c>
      <c r="F91" s="13" t="str">
        <f t="shared" si="6"/>
        <v/>
      </c>
      <c r="G91" s="13"/>
      <c r="H91" s="14" t="s">
        <v>58</v>
      </c>
    </row>
    <row r="92" spans="1:8" ht="31.5" customHeight="1" thickBot="1" x14ac:dyDescent="0.2">
      <c r="A92" s="76">
        <f t="shared" si="2"/>
        <v>88</v>
      </c>
      <c r="B92" s="77"/>
      <c r="C92" s="78" t="s">
        <v>48</v>
      </c>
      <c r="D92" s="79"/>
      <c r="E92" s="80" t="str">
        <f t="shared" si="5"/>
        <v/>
      </c>
      <c r="F92" s="81" t="str">
        <f t="shared" si="6"/>
        <v/>
      </c>
      <c r="G92" s="81"/>
      <c r="H92" s="82" t="s">
        <v>58</v>
      </c>
    </row>
    <row r="93" spans="1:8" ht="31.5" customHeight="1" x14ac:dyDescent="0.15">
      <c r="A93" s="69">
        <f t="shared" si="2"/>
        <v>89</v>
      </c>
      <c r="B93" s="70"/>
      <c r="C93" s="71" t="s">
        <v>48</v>
      </c>
      <c r="D93" s="72"/>
      <c r="E93" s="73" t="str">
        <f t="shared" si="5"/>
        <v/>
      </c>
      <c r="F93" s="74" t="str">
        <f t="shared" si="6"/>
        <v/>
      </c>
      <c r="G93" s="74"/>
      <c r="H93" s="75" t="s">
        <v>58</v>
      </c>
    </row>
    <row r="94" spans="1:8" ht="31.5" customHeight="1" x14ac:dyDescent="0.15">
      <c r="A94" s="18">
        <f t="shared" si="2"/>
        <v>90</v>
      </c>
      <c r="B94" s="16"/>
      <c r="C94" s="27" t="s">
        <v>48</v>
      </c>
      <c r="D94" s="28"/>
      <c r="E94" s="22" t="str">
        <f t="shared" si="5"/>
        <v/>
      </c>
      <c r="F94" s="13" t="str">
        <f t="shared" si="6"/>
        <v/>
      </c>
      <c r="G94" s="13"/>
      <c r="H94" s="14" t="s">
        <v>58</v>
      </c>
    </row>
    <row r="95" spans="1:8" ht="31.5" customHeight="1" x14ac:dyDescent="0.15">
      <c r="A95" s="18">
        <f t="shared" si="2"/>
        <v>91</v>
      </c>
      <c r="B95" s="16"/>
      <c r="C95" s="27" t="s">
        <v>48</v>
      </c>
      <c r="D95" s="28"/>
      <c r="E95" s="22" t="str">
        <f t="shared" si="5"/>
        <v/>
      </c>
      <c r="F95" s="13" t="str">
        <f t="shared" si="6"/>
        <v/>
      </c>
      <c r="G95" s="13"/>
      <c r="H95" s="14" t="s">
        <v>58</v>
      </c>
    </row>
    <row r="96" spans="1:8" ht="31.5" customHeight="1" x14ac:dyDescent="0.15">
      <c r="A96" s="18">
        <f t="shared" si="2"/>
        <v>92</v>
      </c>
      <c r="B96" s="16"/>
      <c r="C96" s="27" t="s">
        <v>48</v>
      </c>
      <c r="D96" s="28"/>
      <c r="E96" s="22" t="str">
        <f t="shared" si="5"/>
        <v/>
      </c>
      <c r="F96" s="13" t="str">
        <f t="shared" si="6"/>
        <v/>
      </c>
      <c r="G96" s="13"/>
      <c r="H96" s="14" t="s">
        <v>58</v>
      </c>
    </row>
    <row r="97" spans="1:8" ht="31.5" customHeight="1" x14ac:dyDescent="0.15">
      <c r="A97" s="18">
        <f t="shared" si="2"/>
        <v>93</v>
      </c>
      <c r="B97" s="16"/>
      <c r="C97" s="27" t="s">
        <v>48</v>
      </c>
      <c r="D97" s="28"/>
      <c r="E97" s="22" t="str">
        <f t="shared" si="5"/>
        <v/>
      </c>
      <c r="F97" s="13" t="str">
        <f t="shared" si="6"/>
        <v/>
      </c>
      <c r="G97" s="13"/>
      <c r="H97" s="14" t="s">
        <v>58</v>
      </c>
    </row>
    <row r="98" spans="1:8" ht="31.5" customHeight="1" x14ac:dyDescent="0.15">
      <c r="A98" s="18">
        <f t="shared" si="2"/>
        <v>94</v>
      </c>
      <c r="B98" s="16"/>
      <c r="C98" s="27" t="s">
        <v>48</v>
      </c>
      <c r="D98" s="28"/>
      <c r="E98" s="22" t="str">
        <f t="shared" si="5"/>
        <v/>
      </c>
      <c r="F98" s="13" t="str">
        <f t="shared" si="6"/>
        <v/>
      </c>
      <c r="G98" s="13"/>
      <c r="H98" s="14" t="s">
        <v>58</v>
      </c>
    </row>
    <row r="99" spans="1:8" ht="31.5" customHeight="1" x14ac:dyDescent="0.15">
      <c r="A99" s="18">
        <f t="shared" si="2"/>
        <v>95</v>
      </c>
      <c r="B99" s="16"/>
      <c r="C99" s="27" t="s">
        <v>48</v>
      </c>
      <c r="D99" s="28"/>
      <c r="E99" s="22" t="str">
        <f t="shared" si="5"/>
        <v/>
      </c>
      <c r="F99" s="13" t="str">
        <f t="shared" si="6"/>
        <v/>
      </c>
      <c r="G99" s="13"/>
      <c r="H99" s="14" t="s">
        <v>58</v>
      </c>
    </row>
    <row r="100" spans="1:8" ht="31.5" customHeight="1" x14ac:dyDescent="0.15">
      <c r="A100" s="18">
        <f t="shared" si="2"/>
        <v>96</v>
      </c>
      <c r="B100" s="16"/>
      <c r="C100" s="27" t="s">
        <v>48</v>
      </c>
      <c r="D100" s="28"/>
      <c r="E100" s="22" t="str">
        <f t="shared" si="5"/>
        <v/>
      </c>
      <c r="F100" s="13" t="str">
        <f t="shared" si="6"/>
        <v/>
      </c>
      <c r="G100" s="13"/>
      <c r="H100" s="14" t="s">
        <v>58</v>
      </c>
    </row>
    <row r="101" spans="1:8" ht="31.5" customHeight="1" x14ac:dyDescent="0.15">
      <c r="A101" s="18">
        <f t="shared" si="2"/>
        <v>97</v>
      </c>
      <c r="B101" s="16"/>
      <c r="C101" s="27" t="s">
        <v>48</v>
      </c>
      <c r="D101" s="28"/>
      <c r="E101" s="22" t="str">
        <f t="shared" ref="E101:E114" si="7">IF(ISBLANK(D101),"",YEAR(D101))</f>
        <v/>
      </c>
      <c r="F101" s="13" t="str">
        <f t="shared" ref="F101:F114" si="8">IF(D101="","",DATEDIF(D101,$F$2,"Y"))</f>
        <v/>
      </c>
      <c r="G101" s="13"/>
      <c r="H101" s="14" t="s">
        <v>58</v>
      </c>
    </row>
    <row r="102" spans="1:8" ht="31.5" customHeight="1" x14ac:dyDescent="0.15">
      <c r="A102" s="18">
        <f t="shared" si="2"/>
        <v>98</v>
      </c>
      <c r="B102" s="16"/>
      <c r="C102" s="27" t="s">
        <v>48</v>
      </c>
      <c r="D102" s="28"/>
      <c r="E102" s="22" t="str">
        <f t="shared" si="7"/>
        <v/>
      </c>
      <c r="F102" s="13" t="str">
        <f t="shared" si="8"/>
        <v/>
      </c>
      <c r="G102" s="13"/>
      <c r="H102" s="14" t="s">
        <v>58</v>
      </c>
    </row>
    <row r="103" spans="1:8" ht="31.5" customHeight="1" x14ac:dyDescent="0.15">
      <c r="A103" s="18">
        <f t="shared" si="2"/>
        <v>99</v>
      </c>
      <c r="B103" s="16"/>
      <c r="C103" s="27" t="s">
        <v>48</v>
      </c>
      <c r="D103" s="28"/>
      <c r="E103" s="22" t="str">
        <f t="shared" si="7"/>
        <v/>
      </c>
      <c r="F103" s="13" t="str">
        <f t="shared" si="8"/>
        <v/>
      </c>
      <c r="G103" s="13"/>
      <c r="H103" s="14" t="s">
        <v>58</v>
      </c>
    </row>
    <row r="104" spans="1:8" ht="31.5" customHeight="1" x14ac:dyDescent="0.15">
      <c r="A104" s="18">
        <f t="shared" si="2"/>
        <v>100</v>
      </c>
      <c r="B104" s="16"/>
      <c r="C104" s="27" t="s">
        <v>48</v>
      </c>
      <c r="D104" s="28"/>
      <c r="E104" s="22" t="str">
        <f t="shared" si="7"/>
        <v/>
      </c>
      <c r="F104" s="13" t="str">
        <f t="shared" si="8"/>
        <v/>
      </c>
      <c r="G104" s="13"/>
      <c r="H104" s="14" t="s">
        <v>58</v>
      </c>
    </row>
    <row r="105" spans="1:8" ht="31.5" customHeight="1" x14ac:dyDescent="0.15">
      <c r="A105" s="18">
        <f t="shared" si="2"/>
        <v>101</v>
      </c>
      <c r="B105" s="16"/>
      <c r="C105" s="27" t="s">
        <v>48</v>
      </c>
      <c r="D105" s="28"/>
      <c r="E105" s="22" t="str">
        <f t="shared" si="7"/>
        <v/>
      </c>
      <c r="F105" s="13" t="str">
        <f t="shared" si="8"/>
        <v/>
      </c>
      <c r="G105" s="13"/>
      <c r="H105" s="14" t="s">
        <v>58</v>
      </c>
    </row>
    <row r="106" spans="1:8" ht="31.5" customHeight="1" x14ac:dyDescent="0.15">
      <c r="A106" s="18">
        <f t="shared" si="2"/>
        <v>102</v>
      </c>
      <c r="B106" s="16"/>
      <c r="C106" s="27" t="s">
        <v>48</v>
      </c>
      <c r="D106" s="28"/>
      <c r="E106" s="22" t="str">
        <f t="shared" si="7"/>
        <v/>
      </c>
      <c r="F106" s="13" t="str">
        <f t="shared" si="8"/>
        <v/>
      </c>
      <c r="G106" s="13"/>
      <c r="H106" s="14" t="s">
        <v>58</v>
      </c>
    </row>
    <row r="107" spans="1:8" ht="31.5" customHeight="1" x14ac:dyDescent="0.15">
      <c r="A107" s="18">
        <f t="shared" si="2"/>
        <v>103</v>
      </c>
      <c r="B107" s="16"/>
      <c r="C107" s="27" t="s">
        <v>48</v>
      </c>
      <c r="D107" s="28"/>
      <c r="E107" s="22" t="str">
        <f t="shared" si="7"/>
        <v/>
      </c>
      <c r="F107" s="13" t="str">
        <f t="shared" si="8"/>
        <v/>
      </c>
      <c r="G107" s="13"/>
      <c r="H107" s="14" t="s">
        <v>58</v>
      </c>
    </row>
    <row r="108" spans="1:8" ht="31.5" customHeight="1" x14ac:dyDescent="0.15">
      <c r="A108" s="18">
        <f t="shared" si="2"/>
        <v>104</v>
      </c>
      <c r="B108" s="16"/>
      <c r="C108" s="27" t="s">
        <v>48</v>
      </c>
      <c r="D108" s="28"/>
      <c r="E108" s="22" t="str">
        <f t="shared" si="7"/>
        <v/>
      </c>
      <c r="F108" s="13" t="str">
        <f t="shared" si="8"/>
        <v/>
      </c>
      <c r="G108" s="13"/>
      <c r="H108" s="14" t="s">
        <v>58</v>
      </c>
    </row>
    <row r="109" spans="1:8" ht="31.5" customHeight="1" x14ac:dyDescent="0.15">
      <c r="A109" s="18">
        <f t="shared" si="2"/>
        <v>105</v>
      </c>
      <c r="B109" s="16"/>
      <c r="C109" s="27" t="s">
        <v>48</v>
      </c>
      <c r="D109" s="28"/>
      <c r="E109" s="22" t="str">
        <f t="shared" si="7"/>
        <v/>
      </c>
      <c r="F109" s="13" t="str">
        <f t="shared" si="8"/>
        <v/>
      </c>
      <c r="G109" s="13"/>
      <c r="H109" s="14" t="s">
        <v>58</v>
      </c>
    </row>
    <row r="110" spans="1:8" ht="31.5" customHeight="1" x14ac:dyDescent="0.15">
      <c r="A110" s="18">
        <f t="shared" si="2"/>
        <v>106</v>
      </c>
      <c r="B110" s="16"/>
      <c r="C110" s="27" t="s">
        <v>48</v>
      </c>
      <c r="D110" s="28"/>
      <c r="E110" s="22" t="str">
        <f t="shared" si="7"/>
        <v/>
      </c>
      <c r="F110" s="13" t="str">
        <f t="shared" si="8"/>
        <v/>
      </c>
      <c r="G110" s="13"/>
      <c r="H110" s="14" t="s">
        <v>58</v>
      </c>
    </row>
    <row r="111" spans="1:8" ht="31.5" customHeight="1" x14ac:dyDescent="0.15">
      <c r="A111" s="18">
        <f t="shared" si="2"/>
        <v>107</v>
      </c>
      <c r="B111" s="16"/>
      <c r="C111" s="27" t="s">
        <v>48</v>
      </c>
      <c r="D111" s="28"/>
      <c r="E111" s="22" t="str">
        <f t="shared" si="7"/>
        <v/>
      </c>
      <c r="F111" s="13" t="str">
        <f t="shared" si="8"/>
        <v/>
      </c>
      <c r="G111" s="13"/>
      <c r="H111" s="14" t="s">
        <v>58</v>
      </c>
    </row>
    <row r="112" spans="1:8" ht="31.5" customHeight="1" x14ac:dyDescent="0.15">
      <c r="A112" s="18">
        <f t="shared" si="2"/>
        <v>108</v>
      </c>
      <c r="B112" s="24"/>
      <c r="C112" s="27" t="s">
        <v>48</v>
      </c>
      <c r="D112" s="29"/>
      <c r="E112" s="22" t="str">
        <f t="shared" si="7"/>
        <v/>
      </c>
      <c r="F112" s="13" t="str">
        <f t="shared" si="8"/>
        <v/>
      </c>
      <c r="G112" s="25"/>
      <c r="H112" s="14" t="s">
        <v>58</v>
      </c>
    </row>
    <row r="113" spans="1:8" ht="31.5" customHeight="1" x14ac:dyDescent="0.15">
      <c r="A113" s="18">
        <f t="shared" si="2"/>
        <v>109</v>
      </c>
      <c r="B113" s="24"/>
      <c r="C113" s="27" t="s">
        <v>48</v>
      </c>
      <c r="D113" s="29"/>
      <c r="E113" s="22" t="str">
        <f t="shared" si="7"/>
        <v/>
      </c>
      <c r="F113" s="13" t="str">
        <f t="shared" si="8"/>
        <v/>
      </c>
      <c r="G113" s="25"/>
      <c r="H113" s="14" t="s">
        <v>58</v>
      </c>
    </row>
    <row r="114" spans="1:8" ht="31.5" customHeight="1" thickBot="1" x14ac:dyDescent="0.2">
      <c r="A114" s="76">
        <f t="shared" si="2"/>
        <v>110</v>
      </c>
      <c r="B114" s="77"/>
      <c r="C114" s="78" t="s">
        <v>48</v>
      </c>
      <c r="D114" s="79"/>
      <c r="E114" s="80" t="str">
        <f t="shared" si="7"/>
        <v/>
      </c>
      <c r="F114" s="81" t="str">
        <f t="shared" si="8"/>
        <v/>
      </c>
      <c r="G114" s="81"/>
      <c r="H114" s="82" t="s">
        <v>58</v>
      </c>
    </row>
    <row r="115" spans="1:8" ht="31.5" customHeight="1" x14ac:dyDescent="0.15">
      <c r="A115" s="18">
        <f t="shared" si="2"/>
        <v>111</v>
      </c>
      <c r="B115" s="24"/>
      <c r="C115" s="27" t="s">
        <v>48</v>
      </c>
      <c r="D115" s="29"/>
      <c r="E115" s="22" t="str">
        <f t="shared" ref="E115:E165" si="9">IF(ISBLANK(D115),"",YEAR(D115))</f>
        <v/>
      </c>
      <c r="F115" s="13" t="str">
        <f t="shared" ref="F115:F165" si="10">IF(D115="","",DATEDIF(D115,$F$2,"Y"))</f>
        <v/>
      </c>
      <c r="G115" s="25"/>
      <c r="H115" s="14" t="s">
        <v>58</v>
      </c>
    </row>
    <row r="116" spans="1:8" ht="31.5" customHeight="1" x14ac:dyDescent="0.15">
      <c r="A116" s="18">
        <f t="shared" ref="A116:A179" si="11">ROW()-4</f>
        <v>112</v>
      </c>
      <c r="B116" s="24"/>
      <c r="C116" s="27" t="s">
        <v>48</v>
      </c>
      <c r="D116" s="29"/>
      <c r="E116" s="22" t="str">
        <f t="shared" si="9"/>
        <v/>
      </c>
      <c r="F116" s="13" t="str">
        <f t="shared" si="10"/>
        <v/>
      </c>
      <c r="G116" s="25"/>
      <c r="H116" s="14" t="s">
        <v>58</v>
      </c>
    </row>
    <row r="117" spans="1:8" ht="31.5" customHeight="1" x14ac:dyDescent="0.15">
      <c r="A117" s="18">
        <f t="shared" si="11"/>
        <v>113</v>
      </c>
      <c r="B117" s="24"/>
      <c r="C117" s="27" t="s">
        <v>48</v>
      </c>
      <c r="D117" s="29"/>
      <c r="E117" s="22" t="str">
        <f t="shared" si="9"/>
        <v/>
      </c>
      <c r="F117" s="13" t="str">
        <f t="shared" si="10"/>
        <v/>
      </c>
      <c r="G117" s="25"/>
      <c r="H117" s="14" t="s">
        <v>58</v>
      </c>
    </row>
    <row r="118" spans="1:8" ht="31.5" customHeight="1" x14ac:dyDescent="0.15">
      <c r="A118" s="18">
        <f t="shared" si="11"/>
        <v>114</v>
      </c>
      <c r="B118" s="24"/>
      <c r="C118" s="27" t="s">
        <v>48</v>
      </c>
      <c r="D118" s="29"/>
      <c r="E118" s="22" t="str">
        <f t="shared" si="9"/>
        <v/>
      </c>
      <c r="F118" s="13" t="str">
        <f t="shared" si="10"/>
        <v/>
      </c>
      <c r="G118" s="25"/>
      <c r="H118" s="14" t="s">
        <v>58</v>
      </c>
    </row>
    <row r="119" spans="1:8" ht="31.5" customHeight="1" x14ac:dyDescent="0.15">
      <c r="A119" s="18">
        <f t="shared" si="11"/>
        <v>115</v>
      </c>
      <c r="B119" s="24"/>
      <c r="C119" s="27" t="s">
        <v>48</v>
      </c>
      <c r="D119" s="29"/>
      <c r="E119" s="22" t="str">
        <f t="shared" si="9"/>
        <v/>
      </c>
      <c r="F119" s="13" t="str">
        <f t="shared" si="10"/>
        <v/>
      </c>
      <c r="G119" s="25"/>
      <c r="H119" s="14" t="s">
        <v>58</v>
      </c>
    </row>
    <row r="120" spans="1:8" ht="31.5" customHeight="1" x14ac:dyDescent="0.15">
      <c r="A120" s="18">
        <f t="shared" si="11"/>
        <v>116</v>
      </c>
      <c r="B120" s="24"/>
      <c r="C120" s="27" t="s">
        <v>48</v>
      </c>
      <c r="D120" s="29"/>
      <c r="E120" s="22" t="str">
        <f t="shared" si="9"/>
        <v/>
      </c>
      <c r="F120" s="13" t="str">
        <f t="shared" si="10"/>
        <v/>
      </c>
      <c r="G120" s="25"/>
      <c r="H120" s="14" t="s">
        <v>58</v>
      </c>
    </row>
    <row r="121" spans="1:8" ht="31.5" customHeight="1" x14ac:dyDescent="0.15">
      <c r="A121" s="18">
        <f t="shared" si="11"/>
        <v>117</v>
      </c>
      <c r="B121" s="24"/>
      <c r="C121" s="27" t="s">
        <v>48</v>
      </c>
      <c r="D121" s="29"/>
      <c r="E121" s="22" t="str">
        <f t="shared" si="9"/>
        <v/>
      </c>
      <c r="F121" s="13" t="str">
        <f t="shared" si="10"/>
        <v/>
      </c>
      <c r="G121" s="25"/>
      <c r="H121" s="14" t="s">
        <v>58</v>
      </c>
    </row>
    <row r="122" spans="1:8" ht="31.5" customHeight="1" x14ac:dyDescent="0.15">
      <c r="A122" s="18">
        <f t="shared" si="11"/>
        <v>118</v>
      </c>
      <c r="B122" s="24"/>
      <c r="C122" s="27" t="s">
        <v>48</v>
      </c>
      <c r="D122" s="29"/>
      <c r="E122" s="22" t="str">
        <f t="shared" si="9"/>
        <v/>
      </c>
      <c r="F122" s="13" t="str">
        <f t="shared" si="10"/>
        <v/>
      </c>
      <c r="G122" s="25"/>
      <c r="H122" s="14" t="s">
        <v>58</v>
      </c>
    </row>
    <row r="123" spans="1:8" ht="31.5" customHeight="1" x14ac:dyDescent="0.15">
      <c r="A123" s="18">
        <f t="shared" si="11"/>
        <v>119</v>
      </c>
      <c r="B123" s="24"/>
      <c r="C123" s="27" t="s">
        <v>48</v>
      </c>
      <c r="D123" s="29"/>
      <c r="E123" s="22" t="str">
        <f t="shared" si="9"/>
        <v/>
      </c>
      <c r="F123" s="13" t="str">
        <f t="shared" si="10"/>
        <v/>
      </c>
      <c r="G123" s="25"/>
      <c r="H123" s="14" t="s">
        <v>58</v>
      </c>
    </row>
    <row r="124" spans="1:8" ht="31.5" customHeight="1" x14ac:dyDescent="0.15">
      <c r="A124" s="18">
        <f t="shared" si="11"/>
        <v>120</v>
      </c>
      <c r="B124" s="24"/>
      <c r="C124" s="27" t="s">
        <v>48</v>
      </c>
      <c r="D124" s="29"/>
      <c r="E124" s="22" t="str">
        <f t="shared" si="9"/>
        <v/>
      </c>
      <c r="F124" s="13" t="str">
        <f t="shared" si="10"/>
        <v/>
      </c>
      <c r="G124" s="25"/>
      <c r="H124" s="14" t="s">
        <v>58</v>
      </c>
    </row>
    <row r="125" spans="1:8" ht="31.5" customHeight="1" x14ac:dyDescent="0.15">
      <c r="A125" s="18">
        <f t="shared" si="11"/>
        <v>121</v>
      </c>
      <c r="B125" s="24"/>
      <c r="C125" s="27" t="s">
        <v>48</v>
      </c>
      <c r="D125" s="29"/>
      <c r="E125" s="22" t="str">
        <f t="shared" si="9"/>
        <v/>
      </c>
      <c r="F125" s="13" t="str">
        <f t="shared" si="10"/>
        <v/>
      </c>
      <c r="G125" s="25"/>
      <c r="H125" s="14" t="s">
        <v>58</v>
      </c>
    </row>
    <row r="126" spans="1:8" ht="31.5" customHeight="1" x14ac:dyDescent="0.15">
      <c r="A126" s="18">
        <f t="shared" si="11"/>
        <v>122</v>
      </c>
      <c r="B126" s="24"/>
      <c r="C126" s="27" t="s">
        <v>48</v>
      </c>
      <c r="D126" s="29"/>
      <c r="E126" s="22" t="str">
        <f t="shared" si="9"/>
        <v/>
      </c>
      <c r="F126" s="13" t="str">
        <f t="shared" si="10"/>
        <v/>
      </c>
      <c r="G126" s="25"/>
      <c r="H126" s="14" t="s">
        <v>58</v>
      </c>
    </row>
    <row r="127" spans="1:8" ht="31.5" customHeight="1" x14ac:dyDescent="0.15">
      <c r="A127" s="18">
        <f t="shared" si="11"/>
        <v>123</v>
      </c>
      <c r="B127" s="24"/>
      <c r="C127" s="27" t="s">
        <v>48</v>
      </c>
      <c r="D127" s="29"/>
      <c r="E127" s="22" t="str">
        <f t="shared" si="9"/>
        <v/>
      </c>
      <c r="F127" s="13" t="str">
        <f t="shared" si="10"/>
        <v/>
      </c>
      <c r="G127" s="25"/>
      <c r="H127" s="14" t="s">
        <v>58</v>
      </c>
    </row>
    <row r="128" spans="1:8" ht="31.5" customHeight="1" x14ac:dyDescent="0.15">
      <c r="A128" s="18">
        <f t="shared" si="11"/>
        <v>124</v>
      </c>
      <c r="B128" s="24"/>
      <c r="C128" s="27" t="s">
        <v>48</v>
      </c>
      <c r="D128" s="29"/>
      <c r="E128" s="22" t="str">
        <f t="shared" si="9"/>
        <v/>
      </c>
      <c r="F128" s="13" t="str">
        <f t="shared" si="10"/>
        <v/>
      </c>
      <c r="G128" s="25"/>
      <c r="H128" s="14" t="s">
        <v>58</v>
      </c>
    </row>
    <row r="129" spans="1:8" ht="31.5" customHeight="1" x14ac:dyDescent="0.15">
      <c r="A129" s="18">
        <f t="shared" si="11"/>
        <v>125</v>
      </c>
      <c r="B129" s="24"/>
      <c r="C129" s="27" t="s">
        <v>48</v>
      </c>
      <c r="D129" s="29"/>
      <c r="E129" s="22" t="str">
        <f t="shared" si="9"/>
        <v/>
      </c>
      <c r="F129" s="13" t="str">
        <f t="shared" si="10"/>
        <v/>
      </c>
      <c r="G129" s="25"/>
      <c r="H129" s="14" t="s">
        <v>58</v>
      </c>
    </row>
    <row r="130" spans="1:8" ht="31.5" customHeight="1" x14ac:dyDescent="0.15">
      <c r="A130" s="18">
        <f t="shared" si="11"/>
        <v>126</v>
      </c>
      <c r="B130" s="24"/>
      <c r="C130" s="27" t="s">
        <v>48</v>
      </c>
      <c r="D130" s="29"/>
      <c r="E130" s="22" t="str">
        <f t="shared" si="9"/>
        <v/>
      </c>
      <c r="F130" s="13" t="str">
        <f t="shared" si="10"/>
        <v/>
      </c>
      <c r="G130" s="25"/>
      <c r="H130" s="14" t="s">
        <v>58</v>
      </c>
    </row>
    <row r="131" spans="1:8" ht="31.5" customHeight="1" x14ac:dyDescent="0.15">
      <c r="A131" s="18">
        <f t="shared" si="11"/>
        <v>127</v>
      </c>
      <c r="B131" s="24"/>
      <c r="C131" s="27" t="s">
        <v>48</v>
      </c>
      <c r="D131" s="29"/>
      <c r="E131" s="22" t="str">
        <f t="shared" si="9"/>
        <v/>
      </c>
      <c r="F131" s="13" t="str">
        <f t="shared" si="10"/>
        <v/>
      </c>
      <c r="G131" s="25"/>
      <c r="H131" s="14" t="s">
        <v>58</v>
      </c>
    </row>
    <row r="132" spans="1:8" ht="31.5" customHeight="1" x14ac:dyDescent="0.15">
      <c r="A132" s="18">
        <f t="shared" si="11"/>
        <v>128</v>
      </c>
      <c r="B132" s="24"/>
      <c r="C132" s="27" t="s">
        <v>48</v>
      </c>
      <c r="D132" s="29"/>
      <c r="E132" s="22" t="str">
        <f t="shared" si="9"/>
        <v/>
      </c>
      <c r="F132" s="13" t="str">
        <f t="shared" si="10"/>
        <v/>
      </c>
      <c r="G132" s="25"/>
      <c r="H132" s="14" t="s">
        <v>58</v>
      </c>
    </row>
    <row r="133" spans="1:8" ht="31.5" customHeight="1" x14ac:dyDescent="0.15">
      <c r="A133" s="18">
        <f t="shared" si="11"/>
        <v>129</v>
      </c>
      <c r="B133" s="24"/>
      <c r="C133" s="27" t="s">
        <v>48</v>
      </c>
      <c r="D133" s="29"/>
      <c r="E133" s="22" t="str">
        <f t="shared" si="9"/>
        <v/>
      </c>
      <c r="F133" s="13" t="str">
        <f t="shared" si="10"/>
        <v/>
      </c>
      <c r="G133" s="25"/>
      <c r="H133" s="14" t="s">
        <v>58</v>
      </c>
    </row>
    <row r="134" spans="1:8" ht="31.5" customHeight="1" x14ac:dyDescent="0.15">
      <c r="A134" s="18">
        <f t="shared" si="11"/>
        <v>130</v>
      </c>
      <c r="B134" s="24"/>
      <c r="C134" s="27" t="s">
        <v>48</v>
      </c>
      <c r="D134" s="29"/>
      <c r="E134" s="22" t="str">
        <f t="shared" si="9"/>
        <v/>
      </c>
      <c r="F134" s="13" t="str">
        <f t="shared" si="10"/>
        <v/>
      </c>
      <c r="G134" s="25"/>
      <c r="H134" s="14" t="s">
        <v>58</v>
      </c>
    </row>
    <row r="135" spans="1:8" ht="31.5" customHeight="1" x14ac:dyDescent="0.15">
      <c r="A135" s="18">
        <f t="shared" si="11"/>
        <v>131</v>
      </c>
      <c r="B135" s="24"/>
      <c r="C135" s="27" t="s">
        <v>48</v>
      </c>
      <c r="D135" s="29"/>
      <c r="E135" s="22" t="str">
        <f t="shared" si="9"/>
        <v/>
      </c>
      <c r="F135" s="13" t="str">
        <f t="shared" si="10"/>
        <v/>
      </c>
      <c r="G135" s="25"/>
      <c r="H135" s="14" t="s">
        <v>58</v>
      </c>
    </row>
    <row r="136" spans="1:8" ht="31.5" customHeight="1" thickBot="1" x14ac:dyDescent="0.2">
      <c r="A136" s="76">
        <f t="shared" si="11"/>
        <v>132</v>
      </c>
      <c r="B136" s="77"/>
      <c r="C136" s="78" t="s">
        <v>48</v>
      </c>
      <c r="D136" s="79"/>
      <c r="E136" s="80" t="str">
        <f t="shared" si="9"/>
        <v/>
      </c>
      <c r="F136" s="81" t="str">
        <f t="shared" si="10"/>
        <v/>
      </c>
      <c r="G136" s="81"/>
      <c r="H136" s="82" t="s">
        <v>58</v>
      </c>
    </row>
    <row r="137" spans="1:8" ht="31.5" customHeight="1" x14ac:dyDescent="0.15">
      <c r="A137" s="69">
        <f t="shared" si="11"/>
        <v>133</v>
      </c>
      <c r="B137" s="83"/>
      <c r="C137" s="71" t="s">
        <v>48</v>
      </c>
      <c r="D137" s="84"/>
      <c r="E137" s="73" t="str">
        <f t="shared" si="9"/>
        <v/>
      </c>
      <c r="F137" s="74" t="str">
        <f t="shared" si="10"/>
        <v/>
      </c>
      <c r="G137" s="85"/>
      <c r="H137" s="75" t="s">
        <v>58</v>
      </c>
    </row>
    <row r="138" spans="1:8" ht="31.5" customHeight="1" x14ac:dyDescent="0.15">
      <c r="A138" s="18">
        <f t="shared" si="11"/>
        <v>134</v>
      </c>
      <c r="B138" s="24"/>
      <c r="C138" s="27" t="s">
        <v>48</v>
      </c>
      <c r="D138" s="29"/>
      <c r="E138" s="22" t="str">
        <f t="shared" si="9"/>
        <v/>
      </c>
      <c r="F138" s="13" t="str">
        <f t="shared" si="10"/>
        <v/>
      </c>
      <c r="G138" s="25"/>
      <c r="H138" s="14" t="s">
        <v>58</v>
      </c>
    </row>
    <row r="139" spans="1:8" ht="31.5" customHeight="1" x14ac:dyDescent="0.15">
      <c r="A139" s="18">
        <f t="shared" si="11"/>
        <v>135</v>
      </c>
      <c r="B139" s="24"/>
      <c r="C139" s="27" t="s">
        <v>48</v>
      </c>
      <c r="D139" s="29"/>
      <c r="E139" s="22" t="str">
        <f t="shared" si="9"/>
        <v/>
      </c>
      <c r="F139" s="13" t="str">
        <f t="shared" si="10"/>
        <v/>
      </c>
      <c r="G139" s="25"/>
      <c r="H139" s="14" t="s">
        <v>58</v>
      </c>
    </row>
    <row r="140" spans="1:8" ht="31.5" customHeight="1" x14ac:dyDescent="0.15">
      <c r="A140" s="18">
        <f t="shared" si="11"/>
        <v>136</v>
      </c>
      <c r="B140" s="24"/>
      <c r="C140" s="27" t="s">
        <v>48</v>
      </c>
      <c r="D140" s="29"/>
      <c r="E140" s="22" t="str">
        <f t="shared" si="9"/>
        <v/>
      </c>
      <c r="F140" s="13" t="str">
        <f t="shared" si="10"/>
        <v/>
      </c>
      <c r="G140" s="25"/>
      <c r="H140" s="14" t="s">
        <v>58</v>
      </c>
    </row>
    <row r="141" spans="1:8" ht="31.5" customHeight="1" x14ac:dyDescent="0.15">
      <c r="A141" s="18">
        <f t="shared" si="11"/>
        <v>137</v>
      </c>
      <c r="B141" s="24"/>
      <c r="C141" s="27" t="s">
        <v>48</v>
      </c>
      <c r="D141" s="29"/>
      <c r="E141" s="22" t="str">
        <f t="shared" si="9"/>
        <v/>
      </c>
      <c r="F141" s="13" t="str">
        <f t="shared" si="10"/>
        <v/>
      </c>
      <c r="G141" s="25"/>
      <c r="H141" s="14" t="s">
        <v>58</v>
      </c>
    </row>
    <row r="142" spans="1:8" ht="31.5" customHeight="1" x14ac:dyDescent="0.15">
      <c r="A142" s="18">
        <f t="shared" si="11"/>
        <v>138</v>
      </c>
      <c r="B142" s="24"/>
      <c r="C142" s="27" t="s">
        <v>48</v>
      </c>
      <c r="D142" s="29"/>
      <c r="E142" s="22" t="str">
        <f t="shared" si="9"/>
        <v/>
      </c>
      <c r="F142" s="13" t="str">
        <f t="shared" si="10"/>
        <v/>
      </c>
      <c r="G142" s="25"/>
      <c r="H142" s="14" t="s">
        <v>58</v>
      </c>
    </row>
    <row r="143" spans="1:8" ht="31.5" customHeight="1" x14ac:dyDescent="0.15">
      <c r="A143" s="18">
        <f t="shared" si="11"/>
        <v>139</v>
      </c>
      <c r="B143" s="24"/>
      <c r="C143" s="27" t="s">
        <v>48</v>
      </c>
      <c r="D143" s="29"/>
      <c r="E143" s="22" t="str">
        <f t="shared" si="9"/>
        <v/>
      </c>
      <c r="F143" s="13" t="str">
        <f t="shared" si="10"/>
        <v/>
      </c>
      <c r="G143" s="25"/>
      <c r="H143" s="14" t="s">
        <v>58</v>
      </c>
    </row>
    <row r="144" spans="1:8" ht="31.5" customHeight="1" x14ac:dyDescent="0.15">
      <c r="A144" s="18">
        <f t="shared" si="11"/>
        <v>140</v>
      </c>
      <c r="B144" s="24"/>
      <c r="C144" s="27" t="s">
        <v>48</v>
      </c>
      <c r="D144" s="29"/>
      <c r="E144" s="22" t="str">
        <f t="shared" si="9"/>
        <v/>
      </c>
      <c r="F144" s="13" t="str">
        <f t="shared" si="10"/>
        <v/>
      </c>
      <c r="G144" s="25"/>
      <c r="H144" s="14" t="s">
        <v>58</v>
      </c>
    </row>
    <row r="145" spans="1:8" ht="31.5" customHeight="1" x14ac:dyDescent="0.15">
      <c r="A145" s="18">
        <f t="shared" si="11"/>
        <v>141</v>
      </c>
      <c r="B145" s="24"/>
      <c r="C145" s="27" t="s">
        <v>48</v>
      </c>
      <c r="D145" s="29"/>
      <c r="E145" s="22" t="str">
        <f t="shared" si="9"/>
        <v/>
      </c>
      <c r="F145" s="13" t="str">
        <f t="shared" si="10"/>
        <v/>
      </c>
      <c r="G145" s="25"/>
      <c r="H145" s="14" t="s">
        <v>58</v>
      </c>
    </row>
    <row r="146" spans="1:8" ht="31.5" customHeight="1" x14ac:dyDescent="0.15">
      <c r="A146" s="18">
        <f t="shared" si="11"/>
        <v>142</v>
      </c>
      <c r="B146" s="24"/>
      <c r="C146" s="27" t="s">
        <v>48</v>
      </c>
      <c r="D146" s="29"/>
      <c r="E146" s="22" t="str">
        <f t="shared" si="9"/>
        <v/>
      </c>
      <c r="F146" s="13" t="str">
        <f t="shared" si="10"/>
        <v/>
      </c>
      <c r="G146" s="25"/>
      <c r="H146" s="14" t="s">
        <v>58</v>
      </c>
    </row>
    <row r="147" spans="1:8" ht="31.5" customHeight="1" x14ac:dyDescent="0.15">
      <c r="A147" s="18">
        <f t="shared" si="11"/>
        <v>143</v>
      </c>
      <c r="B147" s="24"/>
      <c r="C147" s="27" t="s">
        <v>48</v>
      </c>
      <c r="D147" s="29"/>
      <c r="E147" s="22" t="str">
        <f t="shared" si="9"/>
        <v/>
      </c>
      <c r="F147" s="13" t="str">
        <f t="shared" si="10"/>
        <v/>
      </c>
      <c r="G147" s="25"/>
      <c r="H147" s="14" t="s">
        <v>58</v>
      </c>
    </row>
    <row r="148" spans="1:8" ht="31.5" customHeight="1" x14ac:dyDescent="0.15">
      <c r="A148" s="18">
        <f t="shared" si="11"/>
        <v>144</v>
      </c>
      <c r="B148" s="24"/>
      <c r="C148" s="27" t="s">
        <v>48</v>
      </c>
      <c r="D148" s="29"/>
      <c r="E148" s="22" t="str">
        <f t="shared" si="9"/>
        <v/>
      </c>
      <c r="F148" s="13" t="str">
        <f t="shared" si="10"/>
        <v/>
      </c>
      <c r="G148" s="25"/>
      <c r="H148" s="14" t="s">
        <v>58</v>
      </c>
    </row>
    <row r="149" spans="1:8" ht="31.5" customHeight="1" x14ac:dyDescent="0.15">
      <c r="A149" s="18">
        <f t="shared" si="11"/>
        <v>145</v>
      </c>
      <c r="B149" s="24"/>
      <c r="C149" s="27" t="s">
        <v>48</v>
      </c>
      <c r="D149" s="29"/>
      <c r="E149" s="22" t="str">
        <f t="shared" si="9"/>
        <v/>
      </c>
      <c r="F149" s="13" t="str">
        <f t="shared" si="10"/>
        <v/>
      </c>
      <c r="G149" s="25"/>
      <c r="H149" s="14" t="s">
        <v>58</v>
      </c>
    </row>
    <row r="150" spans="1:8" ht="31.5" customHeight="1" x14ac:dyDescent="0.15">
      <c r="A150" s="18">
        <f t="shared" si="11"/>
        <v>146</v>
      </c>
      <c r="B150" s="24"/>
      <c r="C150" s="27" t="s">
        <v>48</v>
      </c>
      <c r="D150" s="29"/>
      <c r="E150" s="22" t="str">
        <f t="shared" si="9"/>
        <v/>
      </c>
      <c r="F150" s="13" t="str">
        <f t="shared" si="10"/>
        <v/>
      </c>
      <c r="G150" s="25"/>
      <c r="H150" s="14" t="s">
        <v>58</v>
      </c>
    </row>
    <row r="151" spans="1:8" ht="31.5" customHeight="1" x14ac:dyDescent="0.15">
      <c r="A151" s="18">
        <f t="shared" si="11"/>
        <v>147</v>
      </c>
      <c r="B151" s="24"/>
      <c r="C151" s="27" t="s">
        <v>48</v>
      </c>
      <c r="D151" s="29"/>
      <c r="E151" s="22" t="str">
        <f t="shared" si="9"/>
        <v/>
      </c>
      <c r="F151" s="13" t="str">
        <f t="shared" si="10"/>
        <v/>
      </c>
      <c r="G151" s="25"/>
      <c r="H151" s="14" t="s">
        <v>58</v>
      </c>
    </row>
    <row r="152" spans="1:8" ht="31.5" customHeight="1" x14ac:dyDescent="0.15">
      <c r="A152" s="18">
        <f t="shared" si="11"/>
        <v>148</v>
      </c>
      <c r="B152" s="24"/>
      <c r="C152" s="27" t="s">
        <v>48</v>
      </c>
      <c r="D152" s="29"/>
      <c r="E152" s="22" t="str">
        <f t="shared" si="9"/>
        <v/>
      </c>
      <c r="F152" s="13" t="str">
        <f t="shared" si="10"/>
        <v/>
      </c>
      <c r="G152" s="25"/>
      <c r="H152" s="14" t="s">
        <v>58</v>
      </c>
    </row>
    <row r="153" spans="1:8" ht="31.5" customHeight="1" x14ac:dyDescent="0.15">
      <c r="A153" s="18">
        <f t="shared" si="11"/>
        <v>149</v>
      </c>
      <c r="B153" s="24"/>
      <c r="C153" s="27" t="s">
        <v>48</v>
      </c>
      <c r="D153" s="29"/>
      <c r="E153" s="22" t="str">
        <f t="shared" si="9"/>
        <v/>
      </c>
      <c r="F153" s="13" t="str">
        <f t="shared" si="10"/>
        <v/>
      </c>
      <c r="G153" s="25"/>
      <c r="H153" s="14" t="s">
        <v>58</v>
      </c>
    </row>
    <row r="154" spans="1:8" ht="31.5" customHeight="1" x14ac:dyDescent="0.15">
      <c r="A154" s="18">
        <f t="shared" si="11"/>
        <v>150</v>
      </c>
      <c r="B154" s="24"/>
      <c r="C154" s="27" t="s">
        <v>48</v>
      </c>
      <c r="D154" s="29"/>
      <c r="E154" s="22" t="str">
        <f t="shared" si="9"/>
        <v/>
      </c>
      <c r="F154" s="13" t="str">
        <f t="shared" si="10"/>
        <v/>
      </c>
      <c r="G154" s="25"/>
      <c r="H154" s="14" t="s">
        <v>58</v>
      </c>
    </row>
    <row r="155" spans="1:8" ht="31.5" customHeight="1" x14ac:dyDescent="0.15">
      <c r="A155" s="18">
        <f t="shared" si="11"/>
        <v>151</v>
      </c>
      <c r="B155" s="24"/>
      <c r="C155" s="27" t="s">
        <v>48</v>
      </c>
      <c r="D155" s="29"/>
      <c r="E155" s="22" t="str">
        <f t="shared" si="9"/>
        <v/>
      </c>
      <c r="F155" s="13" t="str">
        <f t="shared" si="10"/>
        <v/>
      </c>
      <c r="G155" s="25"/>
      <c r="H155" s="14" t="s">
        <v>58</v>
      </c>
    </row>
    <row r="156" spans="1:8" ht="31.5" customHeight="1" x14ac:dyDescent="0.15">
      <c r="A156" s="18">
        <f t="shared" si="11"/>
        <v>152</v>
      </c>
      <c r="B156" s="24"/>
      <c r="C156" s="27" t="s">
        <v>48</v>
      </c>
      <c r="D156" s="29"/>
      <c r="E156" s="22" t="str">
        <f t="shared" si="9"/>
        <v/>
      </c>
      <c r="F156" s="13" t="str">
        <f t="shared" si="10"/>
        <v/>
      </c>
      <c r="G156" s="25"/>
      <c r="H156" s="14" t="s">
        <v>58</v>
      </c>
    </row>
    <row r="157" spans="1:8" ht="31.5" customHeight="1" x14ac:dyDescent="0.15">
      <c r="A157" s="18">
        <f t="shared" si="11"/>
        <v>153</v>
      </c>
      <c r="B157" s="24"/>
      <c r="C157" s="27" t="s">
        <v>48</v>
      </c>
      <c r="D157" s="29"/>
      <c r="E157" s="22" t="str">
        <f t="shared" si="9"/>
        <v/>
      </c>
      <c r="F157" s="13" t="str">
        <f t="shared" si="10"/>
        <v/>
      </c>
      <c r="G157" s="25"/>
      <c r="H157" s="14" t="s">
        <v>58</v>
      </c>
    </row>
    <row r="158" spans="1:8" ht="31.5" customHeight="1" thickBot="1" x14ac:dyDescent="0.2">
      <c r="A158" s="76">
        <f t="shared" si="11"/>
        <v>154</v>
      </c>
      <c r="B158" s="77"/>
      <c r="C158" s="78" t="s">
        <v>48</v>
      </c>
      <c r="D158" s="79"/>
      <c r="E158" s="80" t="str">
        <f t="shared" si="9"/>
        <v/>
      </c>
      <c r="F158" s="81" t="str">
        <f t="shared" si="10"/>
        <v/>
      </c>
      <c r="G158" s="81"/>
      <c r="H158" s="82" t="s">
        <v>58</v>
      </c>
    </row>
    <row r="159" spans="1:8" ht="31.5" customHeight="1" x14ac:dyDescent="0.15">
      <c r="A159" s="69">
        <f t="shared" si="11"/>
        <v>155</v>
      </c>
      <c r="B159" s="83"/>
      <c r="C159" s="71" t="s">
        <v>48</v>
      </c>
      <c r="D159" s="84"/>
      <c r="E159" s="73" t="str">
        <f t="shared" si="9"/>
        <v/>
      </c>
      <c r="F159" s="74" t="str">
        <f t="shared" si="10"/>
        <v/>
      </c>
      <c r="G159" s="85"/>
      <c r="H159" s="75" t="s">
        <v>58</v>
      </c>
    </row>
    <row r="160" spans="1:8" ht="31.5" customHeight="1" x14ac:dyDescent="0.15">
      <c r="A160" s="18">
        <f t="shared" si="11"/>
        <v>156</v>
      </c>
      <c r="B160" s="24"/>
      <c r="C160" s="27" t="s">
        <v>48</v>
      </c>
      <c r="D160" s="29"/>
      <c r="E160" s="22" t="str">
        <f t="shared" si="9"/>
        <v/>
      </c>
      <c r="F160" s="13" t="str">
        <f t="shared" si="10"/>
        <v/>
      </c>
      <c r="G160" s="25"/>
      <c r="H160" s="14" t="s">
        <v>58</v>
      </c>
    </row>
    <row r="161" spans="1:8" ht="31.5" customHeight="1" x14ac:dyDescent="0.15">
      <c r="A161" s="18">
        <f t="shared" si="11"/>
        <v>157</v>
      </c>
      <c r="B161" s="24"/>
      <c r="C161" s="27" t="s">
        <v>48</v>
      </c>
      <c r="D161" s="29"/>
      <c r="E161" s="22" t="str">
        <f t="shared" si="9"/>
        <v/>
      </c>
      <c r="F161" s="13" t="str">
        <f t="shared" si="10"/>
        <v/>
      </c>
      <c r="G161" s="25"/>
      <c r="H161" s="14" t="s">
        <v>58</v>
      </c>
    </row>
    <row r="162" spans="1:8" ht="31.5" customHeight="1" x14ac:dyDescent="0.15">
      <c r="A162" s="18">
        <f t="shared" si="11"/>
        <v>158</v>
      </c>
      <c r="B162" s="24"/>
      <c r="C162" s="27" t="s">
        <v>48</v>
      </c>
      <c r="D162" s="29"/>
      <c r="E162" s="22" t="str">
        <f t="shared" si="9"/>
        <v/>
      </c>
      <c r="F162" s="13" t="str">
        <f t="shared" si="10"/>
        <v/>
      </c>
      <c r="G162" s="25"/>
      <c r="H162" s="14" t="s">
        <v>58</v>
      </c>
    </row>
    <row r="163" spans="1:8" ht="31.5" customHeight="1" x14ac:dyDescent="0.15">
      <c r="A163" s="18">
        <f t="shared" si="11"/>
        <v>159</v>
      </c>
      <c r="B163" s="24"/>
      <c r="C163" s="27" t="s">
        <v>48</v>
      </c>
      <c r="D163" s="29"/>
      <c r="E163" s="22" t="str">
        <f t="shared" si="9"/>
        <v/>
      </c>
      <c r="F163" s="13" t="str">
        <f t="shared" si="10"/>
        <v/>
      </c>
      <c r="G163" s="25"/>
      <c r="H163" s="14" t="s">
        <v>58</v>
      </c>
    </row>
    <row r="164" spans="1:8" ht="31.5" customHeight="1" x14ac:dyDescent="0.15">
      <c r="A164" s="18">
        <f t="shared" si="11"/>
        <v>160</v>
      </c>
      <c r="B164" s="24"/>
      <c r="C164" s="27" t="s">
        <v>48</v>
      </c>
      <c r="D164" s="29"/>
      <c r="E164" s="22" t="str">
        <f t="shared" si="9"/>
        <v/>
      </c>
      <c r="F164" s="13" t="str">
        <f t="shared" si="10"/>
        <v/>
      </c>
      <c r="G164" s="25"/>
      <c r="H164" s="14" t="s">
        <v>58</v>
      </c>
    </row>
    <row r="165" spans="1:8" ht="31.5" customHeight="1" x14ac:dyDescent="0.15">
      <c r="A165" s="18">
        <f t="shared" si="11"/>
        <v>161</v>
      </c>
      <c r="B165" s="24"/>
      <c r="C165" s="27" t="s">
        <v>48</v>
      </c>
      <c r="D165" s="29"/>
      <c r="E165" s="22" t="str">
        <f t="shared" si="9"/>
        <v/>
      </c>
      <c r="F165" s="13" t="str">
        <f t="shared" si="10"/>
        <v/>
      </c>
      <c r="G165" s="25"/>
      <c r="H165" s="14" t="s">
        <v>58</v>
      </c>
    </row>
    <row r="166" spans="1:8" ht="31.5" customHeight="1" x14ac:dyDescent="0.15">
      <c r="A166" s="18">
        <f t="shared" si="11"/>
        <v>162</v>
      </c>
      <c r="B166" s="24"/>
      <c r="C166" s="27" t="s">
        <v>48</v>
      </c>
      <c r="D166" s="29"/>
      <c r="E166" s="22" t="str">
        <f t="shared" ref="E166:E180" si="12">IF(ISBLANK(D166),"",YEAR(D166))</f>
        <v/>
      </c>
      <c r="F166" s="13" t="str">
        <f t="shared" ref="F166:F180" si="13">IF(D166="","",DATEDIF(D166,$F$2,"Y"))</f>
        <v/>
      </c>
      <c r="G166" s="25"/>
      <c r="H166" s="14" t="s">
        <v>58</v>
      </c>
    </row>
    <row r="167" spans="1:8" ht="31.5" customHeight="1" x14ac:dyDescent="0.15">
      <c r="A167" s="18">
        <f t="shared" si="11"/>
        <v>163</v>
      </c>
      <c r="B167" s="24"/>
      <c r="C167" s="27" t="s">
        <v>48</v>
      </c>
      <c r="D167" s="29"/>
      <c r="E167" s="22" t="str">
        <f t="shared" si="12"/>
        <v/>
      </c>
      <c r="F167" s="13" t="str">
        <f t="shared" si="13"/>
        <v/>
      </c>
      <c r="G167" s="25"/>
      <c r="H167" s="14" t="s">
        <v>58</v>
      </c>
    </row>
    <row r="168" spans="1:8" ht="31.5" customHeight="1" x14ac:dyDescent="0.15">
      <c r="A168" s="18">
        <f t="shared" si="11"/>
        <v>164</v>
      </c>
      <c r="B168" s="24"/>
      <c r="C168" s="27" t="s">
        <v>48</v>
      </c>
      <c r="D168" s="29"/>
      <c r="E168" s="22" t="str">
        <f t="shared" si="12"/>
        <v/>
      </c>
      <c r="F168" s="13" t="str">
        <f t="shared" si="13"/>
        <v/>
      </c>
      <c r="G168" s="25"/>
      <c r="H168" s="14" t="s">
        <v>58</v>
      </c>
    </row>
    <row r="169" spans="1:8" ht="31.5" customHeight="1" x14ac:dyDescent="0.15">
      <c r="A169" s="18">
        <f t="shared" si="11"/>
        <v>165</v>
      </c>
      <c r="B169" s="24"/>
      <c r="C169" s="27" t="s">
        <v>48</v>
      </c>
      <c r="D169" s="29"/>
      <c r="E169" s="22" t="str">
        <f t="shared" si="12"/>
        <v/>
      </c>
      <c r="F169" s="13" t="str">
        <f t="shared" si="13"/>
        <v/>
      </c>
      <c r="G169" s="25"/>
      <c r="H169" s="14" t="s">
        <v>58</v>
      </c>
    </row>
    <row r="170" spans="1:8" ht="31.5" customHeight="1" x14ac:dyDescent="0.15">
      <c r="A170" s="18">
        <f t="shared" si="11"/>
        <v>166</v>
      </c>
      <c r="B170" s="24"/>
      <c r="C170" s="27" t="s">
        <v>48</v>
      </c>
      <c r="D170" s="29"/>
      <c r="E170" s="22" t="str">
        <f t="shared" si="12"/>
        <v/>
      </c>
      <c r="F170" s="13" t="str">
        <f t="shared" si="13"/>
        <v/>
      </c>
      <c r="G170" s="25"/>
      <c r="H170" s="14" t="s">
        <v>58</v>
      </c>
    </row>
    <row r="171" spans="1:8" ht="31.5" customHeight="1" x14ac:dyDescent="0.15">
      <c r="A171" s="18">
        <f t="shared" si="11"/>
        <v>167</v>
      </c>
      <c r="B171" s="24"/>
      <c r="C171" s="27" t="s">
        <v>48</v>
      </c>
      <c r="D171" s="29"/>
      <c r="E171" s="22" t="str">
        <f t="shared" si="12"/>
        <v/>
      </c>
      <c r="F171" s="13" t="str">
        <f t="shared" si="13"/>
        <v/>
      </c>
      <c r="G171" s="25"/>
      <c r="H171" s="14" t="s">
        <v>58</v>
      </c>
    </row>
    <row r="172" spans="1:8" ht="31.5" customHeight="1" x14ac:dyDescent="0.15">
      <c r="A172" s="18">
        <f t="shared" si="11"/>
        <v>168</v>
      </c>
      <c r="B172" s="24"/>
      <c r="C172" s="27" t="s">
        <v>48</v>
      </c>
      <c r="D172" s="29"/>
      <c r="E172" s="22" t="str">
        <f t="shared" si="12"/>
        <v/>
      </c>
      <c r="F172" s="13" t="str">
        <f t="shared" si="13"/>
        <v/>
      </c>
      <c r="G172" s="25"/>
      <c r="H172" s="14" t="s">
        <v>58</v>
      </c>
    </row>
    <row r="173" spans="1:8" ht="31.5" customHeight="1" x14ac:dyDescent="0.15">
      <c r="A173" s="18">
        <f t="shared" si="11"/>
        <v>169</v>
      </c>
      <c r="B173" s="24"/>
      <c r="C173" s="27" t="s">
        <v>48</v>
      </c>
      <c r="D173" s="29"/>
      <c r="E173" s="22" t="str">
        <f t="shared" si="12"/>
        <v/>
      </c>
      <c r="F173" s="13" t="str">
        <f t="shared" si="13"/>
        <v/>
      </c>
      <c r="G173" s="25"/>
      <c r="H173" s="14" t="s">
        <v>58</v>
      </c>
    </row>
    <row r="174" spans="1:8" ht="31.5" customHeight="1" x14ac:dyDescent="0.15">
      <c r="A174" s="18">
        <f t="shared" si="11"/>
        <v>170</v>
      </c>
      <c r="B174" s="24"/>
      <c r="C174" s="27" t="s">
        <v>48</v>
      </c>
      <c r="D174" s="29"/>
      <c r="E174" s="22" t="str">
        <f t="shared" si="12"/>
        <v/>
      </c>
      <c r="F174" s="13" t="str">
        <f t="shared" si="13"/>
        <v/>
      </c>
      <c r="G174" s="25"/>
      <c r="H174" s="14" t="s">
        <v>58</v>
      </c>
    </row>
    <row r="175" spans="1:8" ht="31.5" customHeight="1" x14ac:dyDescent="0.15">
      <c r="A175" s="18">
        <f t="shared" si="11"/>
        <v>171</v>
      </c>
      <c r="B175" s="24"/>
      <c r="C175" s="27" t="s">
        <v>48</v>
      </c>
      <c r="D175" s="29"/>
      <c r="E175" s="22" t="str">
        <f t="shared" si="12"/>
        <v/>
      </c>
      <c r="F175" s="13" t="str">
        <f t="shared" si="13"/>
        <v/>
      </c>
      <c r="G175" s="25"/>
      <c r="H175" s="14" t="s">
        <v>58</v>
      </c>
    </row>
    <row r="176" spans="1:8" ht="31.5" customHeight="1" x14ac:dyDescent="0.15">
      <c r="A176" s="18">
        <f t="shared" si="11"/>
        <v>172</v>
      </c>
      <c r="B176" s="24"/>
      <c r="C176" s="27" t="s">
        <v>48</v>
      </c>
      <c r="D176" s="29"/>
      <c r="E176" s="22" t="str">
        <f t="shared" si="12"/>
        <v/>
      </c>
      <c r="F176" s="13" t="str">
        <f t="shared" si="13"/>
        <v/>
      </c>
      <c r="G176" s="25"/>
      <c r="H176" s="14" t="s">
        <v>58</v>
      </c>
    </row>
    <row r="177" spans="1:8" ht="31.5" customHeight="1" x14ac:dyDescent="0.15">
      <c r="A177" s="18">
        <f t="shared" si="11"/>
        <v>173</v>
      </c>
      <c r="B177" s="24"/>
      <c r="C177" s="27" t="s">
        <v>48</v>
      </c>
      <c r="D177" s="29"/>
      <c r="E177" s="22" t="str">
        <f t="shared" si="12"/>
        <v/>
      </c>
      <c r="F177" s="13" t="str">
        <f t="shared" si="13"/>
        <v/>
      </c>
      <c r="G177" s="25"/>
      <c r="H177" s="14" t="s">
        <v>58</v>
      </c>
    </row>
    <row r="178" spans="1:8" ht="31.5" customHeight="1" x14ac:dyDescent="0.15">
      <c r="A178" s="18">
        <f t="shared" si="11"/>
        <v>174</v>
      </c>
      <c r="B178" s="24"/>
      <c r="C178" s="27" t="s">
        <v>48</v>
      </c>
      <c r="D178" s="29"/>
      <c r="E178" s="22" t="str">
        <f t="shared" si="12"/>
        <v/>
      </c>
      <c r="F178" s="13" t="str">
        <f t="shared" si="13"/>
        <v/>
      </c>
      <c r="G178" s="25"/>
      <c r="H178" s="14" t="s">
        <v>58</v>
      </c>
    </row>
    <row r="179" spans="1:8" ht="31.5" customHeight="1" x14ac:dyDescent="0.15">
      <c r="A179" s="18">
        <f t="shared" si="11"/>
        <v>175</v>
      </c>
      <c r="B179" s="24"/>
      <c r="C179" s="27" t="s">
        <v>48</v>
      </c>
      <c r="D179" s="28"/>
      <c r="E179" s="22" t="str">
        <f t="shared" si="12"/>
        <v/>
      </c>
      <c r="F179" s="13" t="str">
        <f t="shared" si="13"/>
        <v/>
      </c>
      <c r="G179" s="13"/>
      <c r="H179" s="14" t="s">
        <v>58</v>
      </c>
    </row>
    <row r="180" spans="1:8" ht="31.5" customHeight="1" thickBot="1" x14ac:dyDescent="0.2">
      <c r="A180" s="76">
        <f t="shared" ref="A180" si="14">ROW()-4</f>
        <v>176</v>
      </c>
      <c r="B180" s="77"/>
      <c r="C180" s="78" t="s">
        <v>48</v>
      </c>
      <c r="D180" s="79"/>
      <c r="E180" s="80" t="str">
        <f t="shared" si="12"/>
        <v/>
      </c>
      <c r="F180" s="81" t="str">
        <f t="shared" si="13"/>
        <v/>
      </c>
      <c r="G180" s="81"/>
      <c r="H180" s="82" t="s">
        <v>58</v>
      </c>
    </row>
  </sheetData>
  <sortState xmlns:xlrd2="http://schemas.microsoft.com/office/spreadsheetml/2017/richdata2" ref="B5:H114">
    <sortCondition ref="D5"/>
  </sortState>
  <mergeCells count="2">
    <mergeCell ref="A1:H1"/>
    <mergeCell ref="F2:H2"/>
  </mergeCells>
  <phoneticPr fontId="1"/>
  <dataValidations count="3">
    <dataValidation type="list" allowBlank="1" showInputMessage="1" showErrorMessage="1" sqref="G5:G180" xr:uid="{00000000-0002-0000-0000-000000000000}">
      <formula1>"男,女"</formula1>
    </dataValidation>
    <dataValidation imeMode="halfAlpha" allowBlank="1" showInputMessage="1" showErrorMessage="1" sqref="H5:H180 D5:D180" xr:uid="{00000000-0002-0000-0000-000001000000}"/>
    <dataValidation imeMode="hiragana" allowBlank="1" showInputMessage="1" showErrorMessage="1" sqref="B5:C180" xr:uid="{00000000-0002-0000-0000-000002000000}"/>
  </dataValidations>
  <pageMargins left="0.98425196850393704" right="0.19685039370078741" top="0.98425196850393704" bottom="0.78740157480314965" header="0.51181102362204722" footer="0.51181102362204722"/>
  <pageSetup paperSize="9" orientation="portrait" r:id="rId1"/>
  <headerFooter alignWithMargins="0">
    <oddHeader>&amp;R&amp;P/&amp;N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Spinner 1">
              <controlPr defaultSize="0" print="0" autoPict="0">
                <anchor moveWithCells="1" sizeWithCells="1">
                  <from>
                    <xdr:col>1</xdr:col>
                    <xdr:colOff>0</xdr:colOff>
                    <xdr:row>0</xdr:row>
                    <xdr:rowOff>228600</xdr:rowOff>
                  </from>
                  <to>
                    <xdr:col>1</xdr:col>
                    <xdr:colOff>533400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Button 2">
              <controlPr defaultSize="0" print="0" autoFill="0" autoPict="0" macro="[0]!年齢順に並べ替え">
                <anchor moveWithCells="1" sizeWithCells="1">
                  <from>
                    <xdr:col>3</xdr:col>
                    <xdr:colOff>57150</xdr:colOff>
                    <xdr:row>1</xdr:row>
                    <xdr:rowOff>9525</xdr:rowOff>
                  </from>
                  <to>
                    <xdr:col>3</xdr:col>
                    <xdr:colOff>1276350</xdr:colOff>
                    <xdr:row>2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Q54"/>
  <sheetViews>
    <sheetView view="pageBreakPreview" zoomScaleNormal="100" zoomScaleSheetLayoutView="100" workbookViewId="0">
      <selection activeCell="D31" sqref="D31:E31"/>
    </sheetView>
  </sheetViews>
  <sheetFormatPr defaultColWidth="9" defaultRowHeight="13.5" x14ac:dyDescent="0.15"/>
  <cols>
    <col min="1" max="1" width="5.5" style="57" customWidth="1"/>
    <col min="2" max="3" width="3.5" style="58" bestFit="1" customWidth="1"/>
    <col min="4" max="5" width="5.5" style="58" customWidth="1"/>
    <col min="6" max="6" width="3.875" style="58" customWidth="1"/>
    <col min="7" max="7" width="5.5" style="58" customWidth="1"/>
    <col min="8" max="9" width="3.5" style="58" bestFit="1" customWidth="1"/>
    <col min="10" max="11" width="5.5" style="58" customWidth="1"/>
    <col min="12" max="12" width="3.875" style="58" customWidth="1"/>
    <col min="13" max="13" width="5.5" style="58" customWidth="1"/>
    <col min="14" max="15" width="3.5" style="58" bestFit="1" customWidth="1"/>
    <col min="16" max="17" width="5.5" style="58" customWidth="1"/>
    <col min="18" max="16384" width="9" style="58"/>
  </cols>
  <sheetData>
    <row r="1" spans="1:17" ht="15" customHeight="1" x14ac:dyDescent="0.15">
      <c r="N1" s="156" t="s">
        <v>113</v>
      </c>
      <c r="O1" s="157"/>
      <c r="P1" s="157"/>
      <c r="Q1" s="157"/>
    </row>
    <row r="2" spans="1:17" ht="21" x14ac:dyDescent="0.15">
      <c r="A2" s="160" t="s">
        <v>77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1"/>
    </row>
    <row r="3" spans="1:17" ht="12" customHeight="1" thickBot="1" x14ac:dyDescent="0.2">
      <c r="C3" s="59"/>
      <c r="D3" s="59"/>
    </row>
    <row r="4" spans="1:17" ht="15" customHeight="1" thickBot="1" x14ac:dyDescent="0.2">
      <c r="A4" s="158" t="s">
        <v>67</v>
      </c>
      <c r="B4" s="159"/>
      <c r="C4" s="66"/>
      <c r="D4" s="68" t="s">
        <v>68</v>
      </c>
      <c r="E4" s="94" t="s">
        <v>76</v>
      </c>
      <c r="F4" s="95"/>
      <c r="G4" s="158" t="s">
        <v>67</v>
      </c>
      <c r="H4" s="159"/>
      <c r="I4" s="66"/>
      <c r="J4" s="68" t="s">
        <v>68</v>
      </c>
      <c r="K4" s="94" t="s">
        <v>76</v>
      </c>
      <c r="L4" s="95"/>
      <c r="M4" s="158" t="s">
        <v>67</v>
      </c>
      <c r="N4" s="159"/>
      <c r="O4" s="66"/>
      <c r="P4" s="68" t="s">
        <v>68</v>
      </c>
      <c r="Q4" s="94" t="s">
        <v>76</v>
      </c>
    </row>
    <row r="5" spans="1:17" ht="15" customHeight="1" x14ac:dyDescent="0.15">
      <c r="A5" s="61" t="s">
        <v>63</v>
      </c>
      <c r="B5" s="62">
        <v>10</v>
      </c>
      <c r="C5" s="59" t="s">
        <v>66</v>
      </c>
      <c r="D5" s="60">
        <v>1921</v>
      </c>
      <c r="E5" s="96">
        <v>103</v>
      </c>
      <c r="F5" s="93"/>
      <c r="G5" s="61" t="s">
        <v>64</v>
      </c>
      <c r="H5" s="62">
        <v>16</v>
      </c>
      <c r="I5" s="59" t="s">
        <v>66</v>
      </c>
      <c r="J5" s="60">
        <v>1941</v>
      </c>
      <c r="K5" s="97">
        <v>83</v>
      </c>
      <c r="M5" s="61" t="s">
        <v>64</v>
      </c>
      <c r="N5" s="62">
        <v>36</v>
      </c>
      <c r="O5" s="59" t="s">
        <v>66</v>
      </c>
      <c r="P5" s="60">
        <v>1961</v>
      </c>
      <c r="Q5" s="97">
        <v>63</v>
      </c>
    </row>
    <row r="6" spans="1:17" ht="15" customHeight="1" x14ac:dyDescent="0.15">
      <c r="A6" s="61" t="s">
        <v>63</v>
      </c>
      <c r="B6" s="62">
        <v>11</v>
      </c>
      <c r="C6" s="59" t="s">
        <v>66</v>
      </c>
      <c r="D6" s="60">
        <v>1922</v>
      </c>
      <c r="E6" s="96">
        <v>102</v>
      </c>
      <c r="F6" s="93"/>
      <c r="G6" s="61" t="s">
        <v>64</v>
      </c>
      <c r="H6" s="62">
        <v>17</v>
      </c>
      <c r="I6" s="59" t="s">
        <v>66</v>
      </c>
      <c r="J6" s="60">
        <v>1942</v>
      </c>
      <c r="K6" s="97">
        <v>82</v>
      </c>
      <c r="M6" s="61" t="s">
        <v>64</v>
      </c>
      <c r="N6" s="62">
        <v>37</v>
      </c>
      <c r="O6" s="59" t="s">
        <v>66</v>
      </c>
      <c r="P6" s="60">
        <v>1962</v>
      </c>
      <c r="Q6" s="97">
        <v>62</v>
      </c>
    </row>
    <row r="7" spans="1:17" ht="15" customHeight="1" x14ac:dyDescent="0.15">
      <c r="A7" s="61" t="s">
        <v>63</v>
      </c>
      <c r="B7" s="62">
        <v>12</v>
      </c>
      <c r="C7" s="59" t="s">
        <v>66</v>
      </c>
      <c r="D7" s="60">
        <v>1923</v>
      </c>
      <c r="E7" s="96">
        <v>101</v>
      </c>
      <c r="F7" s="93"/>
      <c r="G7" s="61" t="s">
        <v>64</v>
      </c>
      <c r="H7" s="62">
        <v>18</v>
      </c>
      <c r="I7" s="59" t="s">
        <v>66</v>
      </c>
      <c r="J7" s="60">
        <v>1943</v>
      </c>
      <c r="K7" s="97">
        <v>81</v>
      </c>
      <c r="M7" s="61" t="s">
        <v>64</v>
      </c>
      <c r="N7" s="62">
        <v>38</v>
      </c>
      <c r="O7" s="59" t="s">
        <v>66</v>
      </c>
      <c r="P7" s="60">
        <v>1963</v>
      </c>
      <c r="Q7" s="97">
        <v>61</v>
      </c>
    </row>
    <row r="8" spans="1:17" ht="15" customHeight="1" x14ac:dyDescent="0.15">
      <c r="A8" s="61" t="s">
        <v>63</v>
      </c>
      <c r="B8" s="62">
        <v>13</v>
      </c>
      <c r="C8" s="59" t="s">
        <v>66</v>
      </c>
      <c r="D8" s="60">
        <v>1924</v>
      </c>
      <c r="E8" s="96">
        <v>100</v>
      </c>
      <c r="F8" s="93"/>
      <c r="G8" s="61" t="s">
        <v>64</v>
      </c>
      <c r="H8" s="62">
        <v>19</v>
      </c>
      <c r="I8" s="59" t="s">
        <v>66</v>
      </c>
      <c r="J8" s="60">
        <v>1944</v>
      </c>
      <c r="K8" s="97">
        <v>80</v>
      </c>
      <c r="M8" s="61" t="s">
        <v>64</v>
      </c>
      <c r="N8" s="62">
        <v>39</v>
      </c>
      <c r="O8" s="59" t="s">
        <v>66</v>
      </c>
      <c r="P8" s="60">
        <v>1964</v>
      </c>
      <c r="Q8" s="97">
        <v>60</v>
      </c>
    </row>
    <row r="9" spans="1:17" ht="15" customHeight="1" x14ac:dyDescent="0.15">
      <c r="A9" s="61" t="s">
        <v>63</v>
      </c>
      <c r="B9" s="62">
        <v>14</v>
      </c>
      <c r="C9" s="59" t="s">
        <v>66</v>
      </c>
      <c r="D9" s="60">
        <v>1925</v>
      </c>
      <c r="E9" s="96">
        <v>99</v>
      </c>
      <c r="F9" s="93"/>
      <c r="G9" s="61" t="s">
        <v>64</v>
      </c>
      <c r="H9" s="62">
        <v>20</v>
      </c>
      <c r="I9" s="59" t="s">
        <v>66</v>
      </c>
      <c r="J9" s="60">
        <v>1945</v>
      </c>
      <c r="K9" s="97">
        <v>79</v>
      </c>
      <c r="M9" s="61" t="s">
        <v>64</v>
      </c>
      <c r="N9" s="62">
        <v>40</v>
      </c>
      <c r="O9" s="59" t="s">
        <v>66</v>
      </c>
      <c r="P9" s="60">
        <v>1965</v>
      </c>
      <c r="Q9" s="97">
        <v>59</v>
      </c>
    </row>
    <row r="10" spans="1:17" ht="15" customHeight="1" x14ac:dyDescent="0.15">
      <c r="A10" s="63" t="s">
        <v>64</v>
      </c>
      <c r="B10" s="64" t="s">
        <v>65</v>
      </c>
      <c r="C10" s="59" t="s">
        <v>66</v>
      </c>
      <c r="D10" s="65">
        <v>1926</v>
      </c>
      <c r="E10" s="96">
        <v>98</v>
      </c>
      <c r="F10" s="93"/>
      <c r="G10" s="63" t="s">
        <v>64</v>
      </c>
      <c r="H10" s="67">
        <v>21</v>
      </c>
      <c r="I10" s="59" t="s">
        <v>66</v>
      </c>
      <c r="J10" s="65">
        <v>1946</v>
      </c>
      <c r="K10" s="97">
        <v>78</v>
      </c>
      <c r="M10" s="63" t="s">
        <v>64</v>
      </c>
      <c r="N10" s="67">
        <v>41</v>
      </c>
      <c r="O10" s="59" t="s">
        <v>66</v>
      </c>
      <c r="P10" s="65">
        <v>1966</v>
      </c>
      <c r="Q10" s="97">
        <v>58</v>
      </c>
    </row>
    <row r="11" spans="1:17" ht="15" customHeight="1" x14ac:dyDescent="0.15">
      <c r="A11" s="61" t="s">
        <v>64</v>
      </c>
      <c r="B11" s="62">
        <v>2</v>
      </c>
      <c r="C11" s="59" t="s">
        <v>66</v>
      </c>
      <c r="D11" s="60">
        <v>1927</v>
      </c>
      <c r="E11" s="96">
        <v>97</v>
      </c>
      <c r="F11" s="93"/>
      <c r="G11" s="61" t="s">
        <v>64</v>
      </c>
      <c r="H11" s="62">
        <v>22</v>
      </c>
      <c r="I11" s="59" t="s">
        <v>66</v>
      </c>
      <c r="J11" s="60">
        <v>1947</v>
      </c>
      <c r="K11" s="97">
        <v>77</v>
      </c>
      <c r="M11" s="63" t="s">
        <v>64</v>
      </c>
      <c r="N11" s="67">
        <v>42</v>
      </c>
      <c r="O11" s="59" t="s">
        <v>66</v>
      </c>
      <c r="P11" s="60">
        <v>1967</v>
      </c>
      <c r="Q11" s="97">
        <v>57</v>
      </c>
    </row>
    <row r="12" spans="1:17" ht="15" customHeight="1" x14ac:dyDescent="0.15">
      <c r="A12" s="61" t="s">
        <v>64</v>
      </c>
      <c r="B12" s="62">
        <v>3</v>
      </c>
      <c r="C12" s="59" t="s">
        <v>66</v>
      </c>
      <c r="D12" s="60">
        <v>1928</v>
      </c>
      <c r="E12" s="96">
        <v>96</v>
      </c>
      <c r="F12" s="93"/>
      <c r="G12" s="61" t="s">
        <v>64</v>
      </c>
      <c r="H12" s="62">
        <v>23</v>
      </c>
      <c r="I12" s="59" t="s">
        <v>66</v>
      </c>
      <c r="J12" s="60">
        <v>1948</v>
      </c>
      <c r="K12" s="97">
        <v>76</v>
      </c>
      <c r="M12" s="61" t="s">
        <v>64</v>
      </c>
      <c r="N12" s="62">
        <v>43</v>
      </c>
      <c r="O12" s="59" t="s">
        <v>66</v>
      </c>
      <c r="P12" s="60">
        <v>1968</v>
      </c>
      <c r="Q12" s="97">
        <v>56</v>
      </c>
    </row>
    <row r="13" spans="1:17" ht="15" customHeight="1" x14ac:dyDescent="0.15">
      <c r="A13" s="61" t="s">
        <v>64</v>
      </c>
      <c r="B13" s="62">
        <v>4</v>
      </c>
      <c r="C13" s="59" t="s">
        <v>66</v>
      </c>
      <c r="D13" s="60">
        <v>1929</v>
      </c>
      <c r="E13" s="96">
        <v>95</v>
      </c>
      <c r="F13" s="93"/>
      <c r="G13" s="61" t="s">
        <v>64</v>
      </c>
      <c r="H13" s="62">
        <v>24</v>
      </c>
      <c r="I13" s="59" t="s">
        <v>66</v>
      </c>
      <c r="J13" s="60">
        <v>1949</v>
      </c>
      <c r="K13" s="97">
        <v>75</v>
      </c>
      <c r="M13" s="57"/>
      <c r="O13" s="59"/>
      <c r="P13" s="59"/>
      <c r="Q13" s="98"/>
    </row>
    <row r="14" spans="1:17" ht="15" customHeight="1" x14ac:dyDescent="0.15">
      <c r="A14" s="61" t="s">
        <v>64</v>
      </c>
      <c r="B14" s="62">
        <v>5</v>
      </c>
      <c r="C14" s="59" t="s">
        <v>66</v>
      </c>
      <c r="D14" s="60">
        <v>1930</v>
      </c>
      <c r="E14" s="96">
        <v>94</v>
      </c>
      <c r="F14" s="93"/>
      <c r="G14" s="61" t="s">
        <v>64</v>
      </c>
      <c r="H14" s="62">
        <v>25</v>
      </c>
      <c r="I14" s="59" t="s">
        <v>66</v>
      </c>
      <c r="J14" s="60">
        <v>1950</v>
      </c>
      <c r="K14" s="97">
        <v>74</v>
      </c>
      <c r="M14" s="57"/>
      <c r="O14" s="59"/>
      <c r="P14" s="59"/>
      <c r="Q14" s="98"/>
    </row>
    <row r="15" spans="1:17" ht="15" customHeight="1" x14ac:dyDescent="0.15">
      <c r="A15" s="61" t="s">
        <v>64</v>
      </c>
      <c r="B15" s="62">
        <v>6</v>
      </c>
      <c r="C15" s="59" t="s">
        <v>66</v>
      </c>
      <c r="D15" s="60">
        <v>1931</v>
      </c>
      <c r="E15" s="96">
        <v>93</v>
      </c>
      <c r="F15" s="93"/>
      <c r="G15" s="61" t="s">
        <v>64</v>
      </c>
      <c r="H15" s="62">
        <v>26</v>
      </c>
      <c r="I15" s="59" t="s">
        <v>66</v>
      </c>
      <c r="J15" s="60">
        <v>1951</v>
      </c>
      <c r="K15" s="97">
        <v>73</v>
      </c>
    </row>
    <row r="16" spans="1:17" ht="15" customHeight="1" x14ac:dyDescent="0.15">
      <c r="A16" s="61" t="s">
        <v>64</v>
      </c>
      <c r="B16" s="62">
        <v>7</v>
      </c>
      <c r="C16" s="59" t="s">
        <v>66</v>
      </c>
      <c r="D16" s="60">
        <v>1932</v>
      </c>
      <c r="E16" s="96">
        <v>92</v>
      </c>
      <c r="F16" s="93"/>
      <c r="G16" s="61" t="s">
        <v>64</v>
      </c>
      <c r="H16" s="62">
        <v>27</v>
      </c>
      <c r="I16" s="59" t="s">
        <v>66</v>
      </c>
      <c r="J16" s="60">
        <v>1952</v>
      </c>
      <c r="K16" s="97">
        <v>72</v>
      </c>
    </row>
    <row r="17" spans="1:17" ht="15" customHeight="1" x14ac:dyDescent="0.15">
      <c r="A17" s="61" t="s">
        <v>64</v>
      </c>
      <c r="B17" s="62">
        <v>8</v>
      </c>
      <c r="C17" s="59" t="s">
        <v>66</v>
      </c>
      <c r="D17" s="60">
        <v>1933</v>
      </c>
      <c r="E17" s="96">
        <v>91</v>
      </c>
      <c r="F17" s="93"/>
      <c r="G17" s="61" t="s">
        <v>64</v>
      </c>
      <c r="H17" s="62">
        <v>28</v>
      </c>
      <c r="I17" s="59" t="s">
        <v>66</v>
      </c>
      <c r="J17" s="60">
        <v>1953</v>
      </c>
      <c r="K17" s="97">
        <v>71</v>
      </c>
    </row>
    <row r="18" spans="1:17" ht="15" customHeight="1" x14ac:dyDescent="0.15">
      <c r="A18" s="61" t="s">
        <v>64</v>
      </c>
      <c r="B18" s="62">
        <v>9</v>
      </c>
      <c r="C18" s="59" t="s">
        <v>66</v>
      </c>
      <c r="D18" s="60">
        <v>1934</v>
      </c>
      <c r="E18" s="96">
        <v>90</v>
      </c>
      <c r="F18" s="93"/>
      <c r="G18" s="61" t="s">
        <v>64</v>
      </c>
      <c r="H18" s="62">
        <v>29</v>
      </c>
      <c r="I18" s="59" t="s">
        <v>66</v>
      </c>
      <c r="J18" s="60">
        <v>1954</v>
      </c>
      <c r="K18" s="97">
        <v>70</v>
      </c>
    </row>
    <row r="19" spans="1:17" ht="15" customHeight="1" x14ac:dyDescent="0.15">
      <c r="A19" s="61" t="s">
        <v>64</v>
      </c>
      <c r="B19" s="62">
        <v>10</v>
      </c>
      <c r="C19" s="59" t="s">
        <v>66</v>
      </c>
      <c r="D19" s="60">
        <v>1935</v>
      </c>
      <c r="E19" s="96">
        <v>89</v>
      </c>
      <c r="F19" s="93"/>
      <c r="G19" s="61" t="s">
        <v>64</v>
      </c>
      <c r="H19" s="62">
        <v>30</v>
      </c>
      <c r="I19" s="59" t="s">
        <v>66</v>
      </c>
      <c r="J19" s="60">
        <v>1955</v>
      </c>
      <c r="K19" s="97">
        <v>69</v>
      </c>
    </row>
    <row r="20" spans="1:17" ht="15" customHeight="1" x14ac:dyDescent="0.15">
      <c r="A20" s="63" t="s">
        <v>64</v>
      </c>
      <c r="B20" s="67">
        <v>11</v>
      </c>
      <c r="C20" s="59" t="s">
        <v>66</v>
      </c>
      <c r="D20" s="65">
        <v>1936</v>
      </c>
      <c r="E20" s="97">
        <v>88</v>
      </c>
      <c r="F20" s="93"/>
      <c r="G20" s="63" t="s">
        <v>64</v>
      </c>
      <c r="H20" s="67">
        <v>31</v>
      </c>
      <c r="I20" s="59" t="s">
        <v>66</v>
      </c>
      <c r="J20" s="65">
        <v>1956</v>
      </c>
      <c r="K20" s="97">
        <v>68</v>
      </c>
    </row>
    <row r="21" spans="1:17" ht="15" customHeight="1" x14ac:dyDescent="0.15">
      <c r="A21" s="61" t="s">
        <v>64</v>
      </c>
      <c r="B21" s="62">
        <v>12</v>
      </c>
      <c r="C21" s="59" t="s">
        <v>66</v>
      </c>
      <c r="D21" s="60">
        <v>1937</v>
      </c>
      <c r="E21" s="97">
        <v>87</v>
      </c>
      <c r="F21" s="93"/>
      <c r="G21" s="61" t="s">
        <v>64</v>
      </c>
      <c r="H21" s="62">
        <v>32</v>
      </c>
      <c r="I21" s="59" t="s">
        <v>66</v>
      </c>
      <c r="J21" s="60">
        <v>1957</v>
      </c>
      <c r="K21" s="97">
        <v>67</v>
      </c>
    </row>
    <row r="22" spans="1:17" ht="15" customHeight="1" x14ac:dyDescent="0.15">
      <c r="A22" s="61" t="s">
        <v>64</v>
      </c>
      <c r="B22" s="62">
        <v>13</v>
      </c>
      <c r="C22" s="59" t="s">
        <v>66</v>
      </c>
      <c r="D22" s="60">
        <v>1938</v>
      </c>
      <c r="E22" s="97">
        <v>86</v>
      </c>
      <c r="F22" s="93"/>
      <c r="G22" s="61" t="s">
        <v>64</v>
      </c>
      <c r="H22" s="62">
        <v>33</v>
      </c>
      <c r="I22" s="59" t="s">
        <v>66</v>
      </c>
      <c r="J22" s="60">
        <v>1958</v>
      </c>
      <c r="K22" s="97">
        <v>66</v>
      </c>
    </row>
    <row r="23" spans="1:17" ht="15" customHeight="1" x14ac:dyDescent="0.15">
      <c r="A23" s="61" t="s">
        <v>64</v>
      </c>
      <c r="B23" s="62">
        <v>14</v>
      </c>
      <c r="C23" s="59" t="s">
        <v>66</v>
      </c>
      <c r="D23" s="60">
        <v>1939</v>
      </c>
      <c r="E23" s="97">
        <v>85</v>
      </c>
      <c r="F23" s="93"/>
      <c r="G23" s="61" t="s">
        <v>64</v>
      </c>
      <c r="H23" s="62">
        <v>34</v>
      </c>
      <c r="I23" s="59" t="s">
        <v>66</v>
      </c>
      <c r="J23" s="60">
        <v>1959</v>
      </c>
      <c r="K23" s="97">
        <v>65</v>
      </c>
    </row>
    <row r="24" spans="1:17" ht="15" customHeight="1" x14ac:dyDescent="0.15">
      <c r="A24" s="61" t="s">
        <v>64</v>
      </c>
      <c r="B24" s="62">
        <v>15</v>
      </c>
      <c r="C24" s="59" t="s">
        <v>66</v>
      </c>
      <c r="D24" s="60">
        <v>1940</v>
      </c>
      <c r="E24" s="97">
        <v>84</v>
      </c>
      <c r="F24" s="93"/>
      <c r="G24" s="61" t="s">
        <v>64</v>
      </c>
      <c r="H24" s="62">
        <v>35</v>
      </c>
      <c r="I24" s="59" t="s">
        <v>66</v>
      </c>
      <c r="J24" s="60">
        <v>1960</v>
      </c>
      <c r="K24" s="97">
        <v>64</v>
      </c>
    </row>
    <row r="25" spans="1:17" ht="15" customHeight="1" x14ac:dyDescent="0.15"/>
    <row r="26" spans="1:17" ht="18.75" x14ac:dyDescent="0.15">
      <c r="A26" s="134" t="s">
        <v>80</v>
      </c>
      <c r="B26" s="135"/>
      <c r="C26" s="135"/>
      <c r="D26" s="135"/>
      <c r="E26" s="135"/>
      <c r="F26" s="135"/>
      <c r="G26" s="135"/>
      <c r="H26" s="135"/>
      <c r="I26" s="135"/>
      <c r="J26" s="135"/>
      <c r="K26" s="135"/>
      <c r="L26" s="135"/>
      <c r="M26" s="135"/>
      <c r="N26" s="135"/>
      <c r="O26" s="135"/>
      <c r="P26" s="135"/>
      <c r="Q26" s="135"/>
    </row>
    <row r="27" spans="1:17" x14ac:dyDescent="0.15">
      <c r="A27" s="58"/>
      <c r="B27" s="57"/>
    </row>
    <row r="28" spans="1:17" x14ac:dyDescent="0.15">
      <c r="A28" s="58"/>
      <c r="B28" s="57"/>
      <c r="C28" s="149" t="s">
        <v>64</v>
      </c>
      <c r="D28" s="150"/>
      <c r="E28" s="105">
        <v>15</v>
      </c>
      <c r="F28" s="151">
        <v>5</v>
      </c>
      <c r="G28" s="152"/>
      <c r="H28" s="153">
        <v>1</v>
      </c>
      <c r="I28" s="152"/>
      <c r="J28" s="106" t="s">
        <v>78</v>
      </c>
      <c r="K28" s="106"/>
    </row>
    <row r="29" spans="1:17" x14ac:dyDescent="0.15">
      <c r="A29" s="58"/>
      <c r="B29" s="57"/>
    </row>
    <row r="30" spans="1:17" x14ac:dyDescent="0.15">
      <c r="A30" s="58"/>
      <c r="B30" s="57"/>
      <c r="D30" s="59"/>
      <c r="E30" s="59"/>
      <c r="F30" s="154"/>
      <c r="G30" s="155"/>
      <c r="H30" s="147" t="s">
        <v>81</v>
      </c>
      <c r="I30" s="144"/>
      <c r="J30" s="119"/>
      <c r="K30" s="148"/>
      <c r="L30" s="129" t="s">
        <v>25</v>
      </c>
      <c r="M30" s="130"/>
    </row>
    <row r="31" spans="1:17" x14ac:dyDescent="0.15">
      <c r="A31" s="58"/>
      <c r="B31" s="57"/>
      <c r="D31" s="143">
        <v>14732</v>
      </c>
      <c r="E31" s="144"/>
      <c r="F31" s="103" t="s">
        <v>79</v>
      </c>
      <c r="G31" s="103"/>
      <c r="L31" s="145">
        <v>83</v>
      </c>
      <c r="M31" s="146"/>
    </row>
    <row r="32" spans="1:17" x14ac:dyDescent="0.15">
      <c r="A32" s="58"/>
      <c r="B32" s="57"/>
    </row>
    <row r="33" spans="1:17" x14ac:dyDescent="0.15">
      <c r="A33" s="58"/>
      <c r="B33" s="57"/>
      <c r="C33" s="149" t="s">
        <v>63</v>
      </c>
      <c r="D33" s="150"/>
      <c r="E33" s="105">
        <v>12</v>
      </c>
      <c r="F33" s="151">
        <v>5</v>
      </c>
      <c r="G33" s="152"/>
      <c r="H33" s="153">
        <v>1</v>
      </c>
      <c r="I33" s="152"/>
      <c r="J33" s="106" t="s">
        <v>78</v>
      </c>
      <c r="K33" s="106"/>
    </row>
    <row r="34" spans="1:17" x14ac:dyDescent="0.15">
      <c r="A34" s="58"/>
      <c r="B34" s="57"/>
    </row>
    <row r="35" spans="1:17" x14ac:dyDescent="0.15">
      <c r="A35" s="58"/>
      <c r="B35" s="57"/>
      <c r="H35" s="147" t="s">
        <v>81</v>
      </c>
      <c r="I35" s="144"/>
      <c r="J35" s="119"/>
      <c r="K35" s="148"/>
      <c r="L35" s="129" t="s">
        <v>25</v>
      </c>
      <c r="M35" s="130"/>
    </row>
    <row r="36" spans="1:17" x14ac:dyDescent="0.15">
      <c r="A36" s="58"/>
      <c r="B36" s="57"/>
      <c r="D36" s="143">
        <v>8522</v>
      </c>
      <c r="E36" s="144"/>
      <c r="F36" s="103" t="s">
        <v>79</v>
      </c>
      <c r="G36" s="103"/>
      <c r="L36" s="145">
        <v>100</v>
      </c>
      <c r="M36" s="146"/>
    </row>
    <row r="38" spans="1:17" ht="18.75" x14ac:dyDescent="0.15">
      <c r="A38" s="134" t="s">
        <v>82</v>
      </c>
      <c r="B38" s="135"/>
      <c r="C38" s="135"/>
      <c r="D38" s="135"/>
      <c r="E38" s="135"/>
      <c r="F38" s="135"/>
      <c r="G38" s="135"/>
      <c r="H38" s="135"/>
      <c r="I38" s="135"/>
      <c r="J38" s="135"/>
      <c r="K38" s="135"/>
      <c r="L38" s="135"/>
      <c r="M38" s="135"/>
      <c r="N38" s="135"/>
      <c r="O38" s="135"/>
      <c r="P38" s="135"/>
      <c r="Q38" s="135"/>
    </row>
    <row r="39" spans="1:17" ht="12.6" customHeight="1" x14ac:dyDescent="0.15">
      <c r="A39" s="99"/>
      <c r="B39" s="100"/>
      <c r="C39" s="100"/>
      <c r="D39" s="100"/>
      <c r="E39" s="100"/>
      <c r="F39" s="100"/>
      <c r="G39" s="100"/>
      <c r="H39" s="100"/>
      <c r="I39" s="100"/>
      <c r="J39" s="100"/>
      <c r="K39" s="100"/>
      <c r="L39" s="100"/>
      <c r="M39" s="100"/>
      <c r="N39" s="100"/>
      <c r="O39" s="100"/>
      <c r="P39" s="100"/>
      <c r="Q39" s="100"/>
    </row>
    <row r="40" spans="1:17" ht="16.149999999999999" customHeight="1" x14ac:dyDescent="0.15">
      <c r="D40" s="136" t="s">
        <v>87</v>
      </c>
      <c r="E40" s="137"/>
      <c r="H40" s="136" t="s">
        <v>90</v>
      </c>
      <c r="I40" s="142"/>
      <c r="J40" s="142"/>
      <c r="M40" s="139" t="s">
        <v>112</v>
      </c>
      <c r="N40" s="140"/>
      <c r="O40" s="140"/>
      <c r="P40" s="141"/>
      <c r="Q40" s="141"/>
    </row>
    <row r="41" spans="1:17" x14ac:dyDescent="0.15">
      <c r="D41" s="138" t="s">
        <v>84</v>
      </c>
      <c r="E41" s="126"/>
      <c r="H41" s="129" t="s">
        <v>84</v>
      </c>
      <c r="I41" s="130"/>
      <c r="J41" s="130"/>
      <c r="M41" s="129" t="s">
        <v>84</v>
      </c>
      <c r="N41" s="130"/>
      <c r="O41" s="130"/>
    </row>
    <row r="42" spans="1:17" x14ac:dyDescent="0.15">
      <c r="D42" s="127"/>
      <c r="E42" s="128"/>
      <c r="H42" s="130"/>
      <c r="I42" s="130"/>
      <c r="J42" s="130"/>
      <c r="K42" s="123" t="s">
        <v>111</v>
      </c>
      <c r="L42" s="124"/>
      <c r="M42" s="130"/>
      <c r="N42" s="130"/>
      <c r="O42" s="130"/>
    </row>
    <row r="43" spans="1:17" x14ac:dyDescent="0.15">
      <c r="D43" s="125"/>
      <c r="E43" s="126"/>
      <c r="F43" s="102"/>
      <c r="G43"/>
      <c r="H43" s="131"/>
      <c r="I43" s="130"/>
      <c r="J43" s="130"/>
      <c r="M43" s="132" t="s">
        <v>3</v>
      </c>
      <c r="N43" s="133"/>
      <c r="O43" s="133"/>
    </row>
    <row r="44" spans="1:17" x14ac:dyDescent="0.15">
      <c r="D44" s="127"/>
      <c r="E44" s="128"/>
      <c r="F44" s="101" t="s">
        <v>83</v>
      </c>
      <c r="G44"/>
      <c r="H44" s="130"/>
      <c r="I44" s="130"/>
      <c r="J44" s="130"/>
      <c r="M44" s="133"/>
      <c r="N44" s="133"/>
      <c r="O44" s="133"/>
    </row>
    <row r="45" spans="1:17" x14ac:dyDescent="0.15">
      <c r="F45" s="59" t="s">
        <v>89</v>
      </c>
      <c r="H45" s="114" t="s">
        <v>85</v>
      </c>
      <c r="I45" s="115"/>
      <c r="J45" s="115"/>
      <c r="K45" s="120" t="s">
        <v>91</v>
      </c>
      <c r="L45" s="121"/>
    </row>
    <row r="46" spans="1:17" x14ac:dyDescent="0.15">
      <c r="E46" s="118" t="s">
        <v>88</v>
      </c>
      <c r="F46" s="119"/>
      <c r="H46" s="116" t="s">
        <v>86</v>
      </c>
      <c r="I46" s="117"/>
      <c r="J46" s="117"/>
      <c r="K46" s="122"/>
      <c r="L46" s="121"/>
    </row>
    <row r="51" spans="3:3" x14ac:dyDescent="0.15">
      <c r="C51" s="59"/>
    </row>
    <row r="52" spans="3:3" x14ac:dyDescent="0.15">
      <c r="C52" s="59"/>
    </row>
    <row r="53" spans="3:3" x14ac:dyDescent="0.15">
      <c r="C53" s="59"/>
    </row>
    <row r="54" spans="3:3" x14ac:dyDescent="0.15">
      <c r="C54" s="59"/>
    </row>
  </sheetData>
  <mergeCells count="36">
    <mergeCell ref="N1:Q1"/>
    <mergeCell ref="A4:B4"/>
    <mergeCell ref="G4:H4"/>
    <mergeCell ref="M4:N4"/>
    <mergeCell ref="A2:Q2"/>
    <mergeCell ref="A26:Q26"/>
    <mergeCell ref="D31:E31"/>
    <mergeCell ref="C28:D28"/>
    <mergeCell ref="F28:G28"/>
    <mergeCell ref="H28:I28"/>
    <mergeCell ref="F30:G30"/>
    <mergeCell ref="D36:E36"/>
    <mergeCell ref="L30:M30"/>
    <mergeCell ref="L31:M31"/>
    <mergeCell ref="L35:M35"/>
    <mergeCell ref="L36:M36"/>
    <mergeCell ref="H30:K30"/>
    <mergeCell ref="H35:K35"/>
    <mergeCell ref="C33:D33"/>
    <mergeCell ref="F33:G33"/>
    <mergeCell ref="H33:I33"/>
    <mergeCell ref="M41:O42"/>
    <mergeCell ref="M43:O44"/>
    <mergeCell ref="A38:Q38"/>
    <mergeCell ref="D40:E40"/>
    <mergeCell ref="D41:E42"/>
    <mergeCell ref="M40:Q40"/>
    <mergeCell ref="H40:J40"/>
    <mergeCell ref="H45:J45"/>
    <mergeCell ref="H46:J46"/>
    <mergeCell ref="E46:F46"/>
    <mergeCell ref="K45:L46"/>
    <mergeCell ref="K42:L42"/>
    <mergeCell ref="D43:E44"/>
    <mergeCell ref="H41:J42"/>
    <mergeCell ref="H43:J44"/>
  </mergeCells>
  <phoneticPr fontId="1"/>
  <pageMargins left="0.7" right="0.7" top="0.75" bottom="0.75" header="0.3" footer="0.3"/>
  <pageSetup paperSize="9" scale="11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>
    <tabColor rgb="FF00B050"/>
  </sheetPr>
  <dimension ref="A1:H56"/>
  <sheetViews>
    <sheetView tabSelected="1" view="pageBreakPreview" topLeftCell="B1" zoomScale="80" zoomScaleNormal="100" zoomScaleSheetLayoutView="80" workbookViewId="0">
      <pane ySplit="5" topLeftCell="A6" activePane="bottomLeft" state="frozen"/>
      <selection pane="bottomLeft" activeCell="D1" sqref="D1:D1048576"/>
    </sheetView>
  </sheetViews>
  <sheetFormatPr defaultRowHeight="13.5" x14ac:dyDescent="0.15"/>
  <cols>
    <col min="1" max="1" width="2.375" customWidth="1"/>
    <col min="2" max="2" width="6.625" customWidth="1"/>
    <col min="3" max="3" width="16.125" customWidth="1"/>
    <col min="4" max="4" width="6" hidden="1" customWidth="1"/>
    <col min="5" max="7" width="18.375" customWidth="1"/>
    <col min="8" max="8" width="5.5" bestFit="1" customWidth="1"/>
  </cols>
  <sheetData>
    <row r="1" spans="1:8" ht="24.75" customHeight="1" x14ac:dyDescent="0.15">
      <c r="A1" s="32"/>
      <c r="B1" s="163">
        <f>①会員名簿!F2</f>
        <v>45383</v>
      </c>
      <c r="C1" s="163"/>
      <c r="D1" s="38"/>
      <c r="E1" s="164" t="s">
        <v>57</v>
      </c>
      <c r="F1" s="164"/>
      <c r="G1" s="164"/>
      <c r="H1" s="1"/>
    </row>
    <row r="3" spans="1:8" ht="20.45" customHeight="1" x14ac:dyDescent="0.15">
      <c r="B3" s="2" t="s">
        <v>0</v>
      </c>
      <c r="C3" s="11"/>
      <c r="D3" s="5"/>
      <c r="E3" s="39" t="s">
        <v>1</v>
      </c>
      <c r="F3" s="40"/>
    </row>
    <row r="4" spans="1:8" x14ac:dyDescent="0.15">
      <c r="H4" s="5" t="s">
        <v>110</v>
      </c>
    </row>
    <row r="5" spans="1:8" ht="15" customHeight="1" x14ac:dyDescent="0.15">
      <c r="B5" s="165" t="s">
        <v>2</v>
      </c>
      <c r="C5" s="165"/>
      <c r="D5" s="23"/>
      <c r="E5" s="19" t="s">
        <v>3</v>
      </c>
      <c r="F5" s="6" t="s">
        <v>4</v>
      </c>
      <c r="G5" s="35" t="s">
        <v>5</v>
      </c>
    </row>
    <row r="6" spans="1:8" ht="15" hidden="1" customHeight="1" x14ac:dyDescent="0.15">
      <c r="B6" s="162" t="s">
        <v>101</v>
      </c>
      <c r="C6" s="162"/>
      <c r="D6" s="104">
        <v>1969</v>
      </c>
      <c r="E6" s="86">
        <f>COUNTIFS(①会員名簿!$E:$E,D6,①会員名簿!$G:$G,$E$5)</f>
        <v>0</v>
      </c>
      <c r="F6" s="87">
        <f>COUNTIFS(①会員名簿!$E:$E,D6,①会員名簿!$G:$G,$F$5)</f>
        <v>0</v>
      </c>
      <c r="G6" s="88">
        <f t="shared" ref="G6:G7" si="0">E6+F6</f>
        <v>0</v>
      </c>
      <c r="H6">
        <v>55</v>
      </c>
    </row>
    <row r="7" spans="1:8" ht="15" hidden="1" customHeight="1" x14ac:dyDescent="0.15">
      <c r="B7" s="162" t="s">
        <v>100</v>
      </c>
      <c r="C7" s="162"/>
      <c r="D7" s="104">
        <v>1968</v>
      </c>
      <c r="E7" s="86">
        <f>COUNTIFS(①会員名簿!$E:$E,D7,①会員名簿!$G:$G,$E$5)</f>
        <v>0</v>
      </c>
      <c r="F7" s="87">
        <f>COUNTIFS(①会員名簿!$E:$E,D7,①会員名簿!$G:$G,$F$5)</f>
        <v>0</v>
      </c>
      <c r="G7" s="88">
        <f t="shared" si="0"/>
        <v>0</v>
      </c>
      <c r="H7">
        <v>56</v>
      </c>
    </row>
    <row r="8" spans="1:8" ht="15" hidden="1" customHeight="1" x14ac:dyDescent="0.15">
      <c r="B8" s="162" t="s">
        <v>93</v>
      </c>
      <c r="C8" s="162"/>
      <c r="D8" s="104">
        <v>1967</v>
      </c>
      <c r="E8" s="86">
        <f>COUNTIFS(①会員名簿!$E:$E,D8,①会員名簿!$G:$G,$E$5)</f>
        <v>0</v>
      </c>
      <c r="F8" s="87">
        <f>COUNTIFS(①会員名簿!$E:$E,D8,①会員名簿!$G:$G,$F$5)</f>
        <v>0</v>
      </c>
      <c r="G8" s="88">
        <f t="shared" ref="G8" si="1">E8+F8</f>
        <v>0</v>
      </c>
      <c r="H8">
        <v>57</v>
      </c>
    </row>
    <row r="9" spans="1:8" ht="15" hidden="1" customHeight="1" x14ac:dyDescent="0.15">
      <c r="B9" s="167" t="s">
        <v>94</v>
      </c>
      <c r="C9" s="168"/>
      <c r="D9" s="89">
        <v>1966</v>
      </c>
      <c r="E9" s="86">
        <f>COUNTIFS(①会員名簿!$E:$E,D9,①会員名簿!$G:$G,$E$5)</f>
        <v>0</v>
      </c>
      <c r="F9" s="87">
        <f>COUNTIFS(①会員名簿!$E:$E,D9,①会員名簿!$G:$G,$F$5)</f>
        <v>0</v>
      </c>
      <c r="G9" s="88">
        <f t="shared" ref="G9:G10" si="2">E9+F9</f>
        <v>0</v>
      </c>
      <c r="H9">
        <v>58</v>
      </c>
    </row>
    <row r="10" spans="1:8" ht="15" hidden="1" customHeight="1" x14ac:dyDescent="0.15">
      <c r="B10" s="162" t="s">
        <v>95</v>
      </c>
      <c r="C10" s="162"/>
      <c r="D10" s="90">
        <v>1965</v>
      </c>
      <c r="E10" s="86">
        <f>COUNTIFS(①会員名簿!$E:$E,D10,①会員名簿!$G:$G,$E$5)</f>
        <v>0</v>
      </c>
      <c r="F10" s="87">
        <f>COUNTIFS(①会員名簿!$E:$E,D10,①会員名簿!$G:$G,$F$5)</f>
        <v>0</v>
      </c>
      <c r="G10" s="88">
        <f t="shared" si="2"/>
        <v>0</v>
      </c>
      <c r="H10">
        <v>59</v>
      </c>
    </row>
    <row r="11" spans="1:8" ht="18" customHeight="1" x14ac:dyDescent="0.15">
      <c r="B11" s="166" t="s">
        <v>114</v>
      </c>
      <c r="C11" s="166"/>
      <c r="D11" s="33">
        <v>1964</v>
      </c>
      <c r="E11" s="36">
        <f>COUNTIFS(①会員名簿!$E:$E,D11,①会員名簿!$G:$G,$E$5)+E10+E9+E8+E7+E6</f>
        <v>0</v>
      </c>
      <c r="F11" s="52">
        <f>COUNTIFS(①会員名簿!$E:$E,D11,①会員名簿!$G:$G,$F$5)+F10+F9+F8+F7+F6</f>
        <v>0</v>
      </c>
      <c r="G11" s="37">
        <f>E11+F11</f>
        <v>0</v>
      </c>
      <c r="H11">
        <v>60</v>
      </c>
    </row>
    <row r="12" spans="1:8" ht="18" customHeight="1" x14ac:dyDescent="0.15">
      <c r="B12" s="166" t="s">
        <v>115</v>
      </c>
      <c r="C12" s="166"/>
      <c r="D12" s="30">
        <v>1963</v>
      </c>
      <c r="E12" s="36">
        <f>COUNTIFS(①会員名簿!$E:$E,D12,①会員名簿!$G:$G,$E$5)</f>
        <v>0</v>
      </c>
      <c r="F12" s="52">
        <f>COUNTIFS(①会員名簿!$E:$E,D12,①会員名簿!$G:$G,$F$5)</f>
        <v>0</v>
      </c>
      <c r="G12" s="37">
        <f t="shared" ref="G12:G38" si="3">E12+F12</f>
        <v>0</v>
      </c>
      <c r="H12">
        <v>61</v>
      </c>
    </row>
    <row r="13" spans="1:8" ht="18" customHeight="1" x14ac:dyDescent="0.15">
      <c r="B13" s="166" t="s">
        <v>69</v>
      </c>
      <c r="C13" s="166"/>
      <c r="D13" s="18">
        <v>1962</v>
      </c>
      <c r="E13" s="36">
        <f>COUNTIFS(①会員名簿!$E:$E,D13,①会員名簿!$G:$G,$E$5)</f>
        <v>0</v>
      </c>
      <c r="F13" s="52">
        <f>COUNTIFS(①会員名簿!$E:$E,D13,①会員名簿!$G:$G,$F$5)</f>
        <v>0</v>
      </c>
      <c r="G13" s="37">
        <f t="shared" si="3"/>
        <v>0</v>
      </c>
      <c r="H13">
        <v>62</v>
      </c>
    </row>
    <row r="14" spans="1:8" ht="18" customHeight="1" x14ac:dyDescent="0.15">
      <c r="B14" s="166" t="s">
        <v>70</v>
      </c>
      <c r="C14" s="166"/>
      <c r="D14" s="30">
        <v>1961</v>
      </c>
      <c r="E14" s="36">
        <f>COUNTIFS(①会員名簿!E:E,D14,①会員名簿!G:G,$E$5)</f>
        <v>0</v>
      </c>
      <c r="F14" s="52">
        <f>COUNTIFS(①会員名簿!$E:$E,D14,①会員名簿!$G:$G,$F$5)</f>
        <v>0</v>
      </c>
      <c r="G14" s="37">
        <f t="shared" si="3"/>
        <v>0</v>
      </c>
      <c r="H14">
        <v>63</v>
      </c>
    </row>
    <row r="15" spans="1:8" ht="18" customHeight="1" x14ac:dyDescent="0.15">
      <c r="B15" s="166" t="s">
        <v>71</v>
      </c>
      <c r="C15" s="166"/>
      <c r="D15" s="18">
        <v>1960</v>
      </c>
      <c r="E15" s="36">
        <f>COUNTIFS(①会員名簿!E:E,D15,①会員名簿!G:G,$E$5)</f>
        <v>0</v>
      </c>
      <c r="F15" s="52">
        <f>COUNTIFS(①会員名簿!$E:$E,D15,①会員名簿!$G:$G,$F$5)</f>
        <v>0</v>
      </c>
      <c r="G15" s="37">
        <f t="shared" si="3"/>
        <v>0</v>
      </c>
      <c r="H15">
        <v>64</v>
      </c>
    </row>
    <row r="16" spans="1:8" ht="18" customHeight="1" x14ac:dyDescent="0.15">
      <c r="B16" s="166" t="s">
        <v>116</v>
      </c>
      <c r="C16" s="166"/>
      <c r="D16" s="30">
        <v>1959</v>
      </c>
      <c r="E16" s="36">
        <f>COUNTIFS(①会員名簿!E:E,D16,①会員名簿!G:G,$E$5)</f>
        <v>0</v>
      </c>
      <c r="F16" s="52">
        <f>COUNTIFS(①会員名簿!$E:$E,D16,①会員名簿!$G:$G,$F$5)</f>
        <v>0</v>
      </c>
      <c r="G16" s="37">
        <f t="shared" si="3"/>
        <v>0</v>
      </c>
      <c r="H16">
        <v>65</v>
      </c>
    </row>
    <row r="17" spans="2:8" ht="18" customHeight="1" x14ac:dyDescent="0.15">
      <c r="B17" s="166" t="s">
        <v>117</v>
      </c>
      <c r="C17" s="166"/>
      <c r="D17" s="18">
        <v>1958</v>
      </c>
      <c r="E17" s="36">
        <f>COUNTIFS(①会員名簿!E:E,D17,①会員名簿!G:G,$E$5)</f>
        <v>0</v>
      </c>
      <c r="F17" s="52">
        <f>COUNTIFS(①会員名簿!$E:$E,D17,①会員名簿!$G:$G,$F$5)</f>
        <v>0</v>
      </c>
      <c r="G17" s="37">
        <f t="shared" si="3"/>
        <v>0</v>
      </c>
      <c r="H17">
        <v>66</v>
      </c>
    </row>
    <row r="18" spans="2:8" ht="18" customHeight="1" x14ac:dyDescent="0.15">
      <c r="B18" s="166" t="s">
        <v>72</v>
      </c>
      <c r="C18" s="166"/>
      <c r="D18" s="30">
        <v>1957</v>
      </c>
      <c r="E18" s="36">
        <f>COUNTIFS(①会員名簿!E:E,D18,①会員名簿!G:G,$E$5)</f>
        <v>0</v>
      </c>
      <c r="F18" s="52">
        <f>COUNTIFS(①会員名簿!$E:$E,D18,①会員名簿!$G:$G,$F$5)</f>
        <v>0</v>
      </c>
      <c r="G18" s="37">
        <f t="shared" si="3"/>
        <v>0</v>
      </c>
      <c r="H18">
        <v>67</v>
      </c>
    </row>
    <row r="19" spans="2:8" ht="18" customHeight="1" x14ac:dyDescent="0.15">
      <c r="B19" s="166" t="s">
        <v>73</v>
      </c>
      <c r="C19" s="166"/>
      <c r="D19" s="18">
        <v>1956</v>
      </c>
      <c r="E19" s="36">
        <f>COUNTIFS(①会員名簿!E:E,D19,①会員名簿!G:G,$E$5)</f>
        <v>0</v>
      </c>
      <c r="F19" s="52">
        <f>COUNTIFS(①会員名簿!$E:$E,D19,①会員名簿!$G:$G,$F$5)</f>
        <v>0</v>
      </c>
      <c r="G19" s="37">
        <f t="shared" si="3"/>
        <v>0</v>
      </c>
      <c r="H19">
        <v>68</v>
      </c>
    </row>
    <row r="20" spans="2:8" ht="18" customHeight="1" x14ac:dyDescent="0.15">
      <c r="B20" s="166" t="s">
        <v>56</v>
      </c>
      <c r="C20" s="166"/>
      <c r="D20" s="30">
        <v>1955</v>
      </c>
      <c r="E20" s="36">
        <f>COUNTIFS(①会員名簿!E:E,D20,①会員名簿!G:G,$E$5)</f>
        <v>0</v>
      </c>
      <c r="F20" s="52">
        <f>COUNTIFS(①会員名簿!$E:$E,D20,①会員名簿!$G:$G,$F$5)</f>
        <v>0</v>
      </c>
      <c r="G20" s="37">
        <f t="shared" si="3"/>
        <v>0</v>
      </c>
      <c r="H20">
        <v>69</v>
      </c>
    </row>
    <row r="21" spans="2:8" ht="18" customHeight="1" x14ac:dyDescent="0.15">
      <c r="B21" s="166" t="s">
        <v>52</v>
      </c>
      <c r="C21" s="166"/>
      <c r="D21" s="18">
        <v>1954</v>
      </c>
      <c r="E21" s="36">
        <f>COUNTIFS(①会員名簿!E:E,D21,①会員名簿!G:G,$E$5)</f>
        <v>0</v>
      </c>
      <c r="F21" s="52">
        <f>COUNTIFS(①会員名簿!$E:$E,D21,①会員名簿!$G:$G,$F$5)</f>
        <v>0</v>
      </c>
      <c r="G21" s="37">
        <f t="shared" si="3"/>
        <v>0</v>
      </c>
      <c r="H21">
        <v>70</v>
      </c>
    </row>
    <row r="22" spans="2:8" ht="18" customHeight="1" x14ac:dyDescent="0.15">
      <c r="B22" s="166" t="s">
        <v>51</v>
      </c>
      <c r="C22" s="166"/>
      <c r="D22" s="30">
        <v>1953</v>
      </c>
      <c r="E22" s="36">
        <f>COUNTIFS(①会員名簿!E:E,D22,①会員名簿!G:G,$E$5)</f>
        <v>0</v>
      </c>
      <c r="F22" s="52">
        <f>COUNTIFS(①会員名簿!$E:$E,D22,①会員名簿!$G:$G,$F$5)</f>
        <v>0</v>
      </c>
      <c r="G22" s="37">
        <f t="shared" si="3"/>
        <v>0</v>
      </c>
      <c r="H22">
        <v>71</v>
      </c>
    </row>
    <row r="23" spans="2:8" ht="18" customHeight="1" x14ac:dyDescent="0.15">
      <c r="B23" s="166" t="s">
        <v>49</v>
      </c>
      <c r="C23" s="166"/>
      <c r="D23" s="18">
        <v>1952</v>
      </c>
      <c r="E23" s="36">
        <f>COUNTIFS(①会員名簿!E:E,D23,①会員名簿!G:G,$E$5)</f>
        <v>0</v>
      </c>
      <c r="F23" s="52">
        <f>COUNTIFS(①会員名簿!$E:$E,D23,①会員名簿!$G:$G,$F$5)</f>
        <v>0</v>
      </c>
      <c r="G23" s="37">
        <f t="shared" si="3"/>
        <v>0</v>
      </c>
      <c r="H23">
        <v>72</v>
      </c>
    </row>
    <row r="24" spans="2:8" ht="18" customHeight="1" x14ac:dyDescent="0.15">
      <c r="B24" s="166" t="s">
        <v>50</v>
      </c>
      <c r="C24" s="166"/>
      <c r="D24" s="30">
        <v>1951</v>
      </c>
      <c r="E24" s="36">
        <f>COUNTIFS(①会員名簿!E:E,D24,①会員名簿!G:G,$E$5)</f>
        <v>0</v>
      </c>
      <c r="F24" s="52">
        <f>COUNTIFS(①会員名簿!$E:$E,D24,①会員名簿!$G:$G,$F$5)</f>
        <v>0</v>
      </c>
      <c r="G24" s="37">
        <f t="shared" si="3"/>
        <v>0</v>
      </c>
      <c r="H24">
        <v>73</v>
      </c>
    </row>
    <row r="25" spans="2:8" ht="18" customHeight="1" x14ac:dyDescent="0.15">
      <c r="B25" s="18" t="s">
        <v>6</v>
      </c>
      <c r="C25" s="18"/>
      <c r="D25" s="18">
        <v>1950</v>
      </c>
      <c r="E25" s="36">
        <f>COUNTIFS(①会員名簿!E:E,D25,①会員名簿!G:G,$E$5)</f>
        <v>0</v>
      </c>
      <c r="F25" s="52">
        <f>COUNTIFS(①会員名簿!$E:$E,D25,①会員名簿!$G:$G,$F$5)</f>
        <v>0</v>
      </c>
      <c r="G25" s="37">
        <f t="shared" si="3"/>
        <v>0</v>
      </c>
      <c r="H25">
        <v>74</v>
      </c>
    </row>
    <row r="26" spans="2:8" ht="18" customHeight="1" x14ac:dyDescent="0.15">
      <c r="B26" s="18" t="s">
        <v>7</v>
      </c>
      <c r="C26" s="18"/>
      <c r="D26" s="30">
        <v>1949</v>
      </c>
      <c r="E26" s="36">
        <f>COUNTIFS(①会員名簿!E:E,D26,①会員名簿!G:G,$E$5)</f>
        <v>0</v>
      </c>
      <c r="F26" s="52">
        <f>COUNTIFS(①会員名簿!$E:$E,D26,①会員名簿!$G:$G,$F$5)</f>
        <v>0</v>
      </c>
      <c r="G26" s="37">
        <f t="shared" si="3"/>
        <v>0</v>
      </c>
      <c r="H26">
        <v>75</v>
      </c>
    </row>
    <row r="27" spans="2:8" ht="18" customHeight="1" x14ac:dyDescent="0.15">
      <c r="B27" s="91" t="s">
        <v>8</v>
      </c>
      <c r="C27" s="91"/>
      <c r="D27" s="18">
        <v>1948</v>
      </c>
      <c r="E27" s="36">
        <f>COUNTIFS(①会員名簿!E:E,D27,①会員名簿!G:G,$E$5)</f>
        <v>0</v>
      </c>
      <c r="F27" s="52">
        <f>COUNTIFS(①会員名簿!$E:$E,D27,①会員名簿!$G:$G,$F$5)</f>
        <v>0</v>
      </c>
      <c r="G27" s="37">
        <f t="shared" si="3"/>
        <v>0</v>
      </c>
      <c r="H27">
        <v>76</v>
      </c>
    </row>
    <row r="28" spans="2:8" ht="18" customHeight="1" x14ac:dyDescent="0.15">
      <c r="B28" s="91" t="s">
        <v>9</v>
      </c>
      <c r="C28" s="91"/>
      <c r="D28" s="30">
        <v>1947</v>
      </c>
      <c r="E28" s="36">
        <f>COUNTIFS(①会員名簿!E:E,D28,①会員名簿!G:G,$E$5)</f>
        <v>0</v>
      </c>
      <c r="F28" s="52">
        <f>COUNTIFS(①会員名簿!$E:$E,D28,①会員名簿!$G:$G,$F$5)</f>
        <v>0</v>
      </c>
      <c r="G28" s="37">
        <f t="shared" si="3"/>
        <v>0</v>
      </c>
      <c r="H28">
        <v>77</v>
      </c>
    </row>
    <row r="29" spans="2:8" ht="18" customHeight="1" x14ac:dyDescent="0.15">
      <c r="B29" s="18" t="s">
        <v>10</v>
      </c>
      <c r="C29" s="18"/>
      <c r="D29" s="18">
        <v>1946</v>
      </c>
      <c r="E29" s="36">
        <f>COUNTIFS(①会員名簿!E:E,D29,①会員名簿!G:G,$E$5)</f>
        <v>0</v>
      </c>
      <c r="F29" s="52">
        <f>COUNTIFS(①会員名簿!$E:$E,D29,①会員名簿!$G:$G,$F$5)</f>
        <v>0</v>
      </c>
      <c r="G29" s="37">
        <f t="shared" si="3"/>
        <v>0</v>
      </c>
      <c r="H29">
        <v>78</v>
      </c>
    </row>
    <row r="30" spans="2:8" ht="18" customHeight="1" x14ac:dyDescent="0.15">
      <c r="B30" s="91" t="s">
        <v>11</v>
      </c>
      <c r="C30" s="91"/>
      <c r="D30" s="30">
        <v>1945</v>
      </c>
      <c r="E30" s="36">
        <f>COUNTIFS(①会員名簿!E:E,D30,①会員名簿!G:G,$E$5)</f>
        <v>0</v>
      </c>
      <c r="F30" s="52">
        <f>COUNTIFS(①会員名簿!$E:$E,D30,①会員名簿!$G:$G,$F$5)</f>
        <v>0</v>
      </c>
      <c r="G30" s="37">
        <f t="shared" si="3"/>
        <v>0</v>
      </c>
      <c r="H30">
        <v>79</v>
      </c>
    </row>
    <row r="31" spans="2:8" ht="18" customHeight="1" x14ac:dyDescent="0.15">
      <c r="B31" s="18" t="s">
        <v>12</v>
      </c>
      <c r="C31" s="18"/>
      <c r="D31" s="18">
        <v>1944</v>
      </c>
      <c r="E31" s="36">
        <f>COUNTIFS(①会員名簿!E:E,D31,①会員名簿!G:G,$E$5)</f>
        <v>0</v>
      </c>
      <c r="F31" s="52">
        <f>COUNTIFS(①会員名簿!$E:$E,D31,①会員名簿!$G:$G,$F$5)</f>
        <v>0</v>
      </c>
      <c r="G31" s="37">
        <f t="shared" si="3"/>
        <v>0</v>
      </c>
      <c r="H31">
        <v>80</v>
      </c>
    </row>
    <row r="32" spans="2:8" ht="18" customHeight="1" x14ac:dyDescent="0.15">
      <c r="B32" s="18" t="s">
        <v>13</v>
      </c>
      <c r="C32" s="18"/>
      <c r="D32" s="30">
        <v>1943</v>
      </c>
      <c r="E32" s="36">
        <f>COUNTIFS(①会員名簿!E:E,D32,①会員名簿!G:G,$E$5)</f>
        <v>0</v>
      </c>
      <c r="F32" s="52">
        <f>COUNTIFS(①会員名簿!$E:$E,D32,①会員名簿!$G:$G,$F$5)</f>
        <v>0</v>
      </c>
      <c r="G32" s="37">
        <f t="shared" si="3"/>
        <v>0</v>
      </c>
      <c r="H32">
        <v>81</v>
      </c>
    </row>
    <row r="33" spans="2:8" ht="18" customHeight="1" x14ac:dyDescent="0.15">
      <c r="B33" s="18" t="s">
        <v>14</v>
      </c>
      <c r="C33" s="18"/>
      <c r="D33" s="18">
        <v>1942</v>
      </c>
      <c r="E33" s="36">
        <f>COUNTIFS(①会員名簿!E:E,D33,①会員名簿!G:G,$E$5)</f>
        <v>0</v>
      </c>
      <c r="F33" s="52">
        <f>COUNTIFS(①会員名簿!$E:$E,D33,①会員名簿!$G:$G,$F$5)</f>
        <v>0</v>
      </c>
      <c r="G33" s="37">
        <f t="shared" si="3"/>
        <v>0</v>
      </c>
      <c r="H33">
        <v>82</v>
      </c>
    </row>
    <row r="34" spans="2:8" ht="18" customHeight="1" x14ac:dyDescent="0.15">
      <c r="B34" s="18" t="s">
        <v>15</v>
      </c>
      <c r="C34" s="18"/>
      <c r="D34" s="30">
        <v>1941</v>
      </c>
      <c r="E34" s="36">
        <f>COUNTIFS(①会員名簿!E:E,D34,①会員名簿!G:G,$E$5)</f>
        <v>0</v>
      </c>
      <c r="F34" s="52">
        <f>COUNTIFS(①会員名簿!$E:$E,D34,①会員名簿!$G:$G,$F$5)</f>
        <v>0</v>
      </c>
      <c r="G34" s="37">
        <f t="shared" si="3"/>
        <v>0</v>
      </c>
      <c r="H34">
        <v>83</v>
      </c>
    </row>
    <row r="35" spans="2:8" ht="18" customHeight="1" x14ac:dyDescent="0.15">
      <c r="B35" s="18" t="s">
        <v>16</v>
      </c>
      <c r="C35" s="18"/>
      <c r="D35" s="18">
        <v>1940</v>
      </c>
      <c r="E35" s="36">
        <f>COUNTIFS(①会員名簿!E:E,D35,①会員名簿!G:G,$E$5)</f>
        <v>0</v>
      </c>
      <c r="F35" s="52">
        <f>COUNTIFS(①会員名簿!$E:$E,D35,①会員名簿!$G:$G,$F$5)</f>
        <v>0</v>
      </c>
      <c r="G35" s="37">
        <f t="shared" si="3"/>
        <v>0</v>
      </c>
      <c r="H35">
        <v>84</v>
      </c>
    </row>
    <row r="36" spans="2:8" ht="18" customHeight="1" x14ac:dyDescent="0.15">
      <c r="B36" s="18" t="s">
        <v>17</v>
      </c>
      <c r="C36" s="18"/>
      <c r="D36" s="30">
        <v>1939</v>
      </c>
      <c r="E36" s="36">
        <f>COUNTIFS(①会員名簿!E:E,D36,①会員名簿!G:G,$E$5)</f>
        <v>0</v>
      </c>
      <c r="F36" s="52">
        <f>COUNTIFS(①会員名簿!$E:$E,D36,①会員名簿!$G:$G,$F$5)</f>
        <v>0</v>
      </c>
      <c r="G36" s="37">
        <f t="shared" si="3"/>
        <v>0</v>
      </c>
      <c r="H36">
        <v>85</v>
      </c>
    </row>
    <row r="37" spans="2:8" ht="18" customHeight="1" x14ac:dyDescent="0.15">
      <c r="B37" s="18" t="s">
        <v>18</v>
      </c>
      <c r="C37" s="18"/>
      <c r="D37" s="18">
        <v>1938</v>
      </c>
      <c r="E37" s="36">
        <f>COUNTIFS(①会員名簿!E:E,D37,①会員名簿!G:G,$E$5)</f>
        <v>0</v>
      </c>
      <c r="F37" s="52">
        <f>COUNTIFS(①会員名簿!$E:$E,D37,①会員名簿!$G:$G,$F$5)</f>
        <v>0</v>
      </c>
      <c r="G37" s="37">
        <f t="shared" si="3"/>
        <v>0</v>
      </c>
      <c r="H37">
        <v>86</v>
      </c>
    </row>
    <row r="38" spans="2:8" ht="18" customHeight="1" x14ac:dyDescent="0.15">
      <c r="B38" s="18" t="s">
        <v>19</v>
      </c>
      <c r="C38" s="18"/>
      <c r="D38" s="30">
        <v>1937</v>
      </c>
      <c r="E38" s="36">
        <f>COUNTIFS(①会員名簿!E:E,D38,①会員名簿!G:G,$E$5)</f>
        <v>0</v>
      </c>
      <c r="F38" s="52">
        <f>COUNTIFS(①会員名簿!$E:$E,D38,①会員名簿!$G:$G,$F$5)</f>
        <v>0</v>
      </c>
      <c r="G38" s="37">
        <f t="shared" si="3"/>
        <v>0</v>
      </c>
      <c r="H38">
        <v>87</v>
      </c>
    </row>
    <row r="39" spans="2:8" ht="18" customHeight="1" x14ac:dyDescent="0.15">
      <c r="B39" s="18" t="s">
        <v>109</v>
      </c>
      <c r="C39" s="18"/>
      <c r="D39" s="18">
        <v>1936</v>
      </c>
      <c r="E39" s="36">
        <f>COUNTIFS(①会員名簿!E:E,D39,①会員名簿!G:G,$E$5)</f>
        <v>0</v>
      </c>
      <c r="F39" s="52">
        <f>COUNTIFS(①会員名簿!$E:$E,D39,①会員名簿!$G:$G,$F$5)</f>
        <v>0</v>
      </c>
      <c r="G39" s="37">
        <f t="shared" ref="G39:G44" si="4">E39+F39</f>
        <v>0</v>
      </c>
      <c r="H39">
        <v>88</v>
      </c>
    </row>
    <row r="40" spans="2:8" ht="18" customHeight="1" x14ac:dyDescent="0.15">
      <c r="B40" s="18" t="s">
        <v>96</v>
      </c>
      <c r="C40" s="18"/>
      <c r="D40" s="30">
        <v>1935</v>
      </c>
      <c r="E40" s="36">
        <f>COUNTIFS(①会員名簿!E:E,D40,①会員名簿!G:G,$E$5)</f>
        <v>0</v>
      </c>
      <c r="F40" s="52">
        <f>COUNTIFS(①会員名簿!$E:$E,D40,①会員名簿!$G:$G,$F$5)</f>
        <v>0</v>
      </c>
      <c r="G40" s="37">
        <f t="shared" si="4"/>
        <v>0</v>
      </c>
      <c r="H40">
        <v>89</v>
      </c>
    </row>
    <row r="41" spans="2:8" ht="18" customHeight="1" x14ac:dyDescent="0.15">
      <c r="B41" s="18" t="s">
        <v>102</v>
      </c>
      <c r="C41" s="18"/>
      <c r="D41" s="18">
        <v>1934</v>
      </c>
      <c r="E41" s="36">
        <f>COUNTIFS(①会員名簿!E:E,D41,①会員名簿!G:G,$E$5)</f>
        <v>0</v>
      </c>
      <c r="F41" s="52">
        <f>COUNTIFS(①会員名簿!$E:$E,D41,①会員名簿!$G:$G,$F$5)</f>
        <v>0</v>
      </c>
      <c r="G41" s="37">
        <f t="shared" si="4"/>
        <v>0</v>
      </c>
      <c r="H41">
        <v>90</v>
      </c>
    </row>
    <row r="42" spans="2:8" ht="18" customHeight="1" x14ac:dyDescent="0.15">
      <c r="B42" s="18" t="s">
        <v>103</v>
      </c>
      <c r="C42" s="18"/>
      <c r="D42" s="30">
        <v>1933</v>
      </c>
      <c r="E42" s="36">
        <f>COUNTIFS(①会員名簿!E:E,D42,①会員名簿!G:G,$E$5)</f>
        <v>0</v>
      </c>
      <c r="F42" s="52">
        <f>COUNTIFS(①会員名簿!$E:$E,D42,①会員名簿!$G:$G,$F$5)</f>
        <v>0</v>
      </c>
      <c r="G42" s="37">
        <f t="shared" si="4"/>
        <v>0</v>
      </c>
      <c r="H42">
        <v>91</v>
      </c>
    </row>
    <row r="43" spans="2:8" ht="18" customHeight="1" x14ac:dyDescent="0.15">
      <c r="B43" s="18" t="s">
        <v>104</v>
      </c>
      <c r="C43" s="18"/>
      <c r="D43" s="18">
        <v>1932</v>
      </c>
      <c r="E43" s="36">
        <f>COUNTIFS(①会員名簿!E:E,D43,①会員名簿!G:G,$E$5)</f>
        <v>0</v>
      </c>
      <c r="F43" s="52">
        <f>COUNTIFS(①会員名簿!$E:$E,D43,①会員名簿!$G:$G,$F$5)</f>
        <v>0</v>
      </c>
      <c r="G43" s="37">
        <f t="shared" si="4"/>
        <v>0</v>
      </c>
      <c r="H43">
        <v>92</v>
      </c>
    </row>
    <row r="44" spans="2:8" ht="18" customHeight="1" x14ac:dyDescent="0.15">
      <c r="B44" s="18" t="s">
        <v>105</v>
      </c>
      <c r="C44" s="18"/>
      <c r="D44" s="30">
        <v>1931</v>
      </c>
      <c r="E44" s="36">
        <f>COUNTIFS(①会員名簿!E:E,D44,①会員名簿!G:G,$E$5)</f>
        <v>0</v>
      </c>
      <c r="F44" s="52">
        <f>COUNTIFS(①会員名簿!$E:$E,D44,①会員名簿!$G:$G,$F$5)</f>
        <v>0</v>
      </c>
      <c r="G44" s="37">
        <f t="shared" si="4"/>
        <v>0</v>
      </c>
      <c r="H44">
        <v>93</v>
      </c>
    </row>
    <row r="45" spans="2:8" ht="18" customHeight="1" x14ac:dyDescent="0.15">
      <c r="B45" s="18" t="s">
        <v>106</v>
      </c>
      <c r="C45" s="18"/>
      <c r="D45" s="18">
        <v>1930</v>
      </c>
      <c r="E45" s="36">
        <f>COUNTIFS(①会員名簿!E:E,D45,①会員名簿!G:G,$E$5)</f>
        <v>0</v>
      </c>
      <c r="F45" s="52">
        <f>COUNTIFS(①会員名簿!$E:$E,D45,①会員名簿!$G:$G,$F$5)</f>
        <v>0</v>
      </c>
      <c r="G45" s="37">
        <f t="shared" ref="G45:G53" si="5">E45+F45</f>
        <v>0</v>
      </c>
      <c r="H45">
        <v>94</v>
      </c>
    </row>
    <row r="46" spans="2:8" ht="18" customHeight="1" x14ac:dyDescent="0.15">
      <c r="B46" s="18" t="s">
        <v>107</v>
      </c>
      <c r="C46" s="18"/>
      <c r="D46" s="30">
        <v>1929</v>
      </c>
      <c r="E46" s="36">
        <f>COUNTIFS(①会員名簿!E:E,D46,①会員名簿!G:G,$E$5)</f>
        <v>0</v>
      </c>
      <c r="F46" s="52">
        <f>COUNTIFS(①会員名簿!$E:$E,D46,①会員名簿!$G:$G,$F$5)</f>
        <v>0</v>
      </c>
      <c r="G46" s="37">
        <f t="shared" si="5"/>
        <v>0</v>
      </c>
      <c r="H46">
        <v>95</v>
      </c>
    </row>
    <row r="47" spans="2:8" ht="18" customHeight="1" x14ac:dyDescent="0.15">
      <c r="B47" s="18" t="s">
        <v>108</v>
      </c>
      <c r="C47" s="18"/>
      <c r="D47" s="18">
        <v>1928</v>
      </c>
      <c r="E47" s="36">
        <f>COUNTIFS(①会員名簿!E:E,D47,①会員名簿!G:G,$E$5)</f>
        <v>0</v>
      </c>
      <c r="F47" s="52">
        <f>COUNTIFS(①会員名簿!$E:$E,D47,①会員名簿!$G:$G,$F$5)</f>
        <v>0</v>
      </c>
      <c r="G47" s="37">
        <f t="shared" si="5"/>
        <v>0</v>
      </c>
      <c r="H47">
        <v>96</v>
      </c>
    </row>
    <row r="48" spans="2:8" ht="18" customHeight="1" x14ac:dyDescent="0.15">
      <c r="B48" s="169" t="s">
        <v>119</v>
      </c>
      <c r="C48" s="170"/>
      <c r="D48" s="30">
        <v>1927</v>
      </c>
      <c r="E48" s="36">
        <f>COUNTIFS(①会員名簿!E:E,D48,①会員名簿!G:G,$E$5)+E49+E50+E51+E52+E53</f>
        <v>0</v>
      </c>
      <c r="F48" s="52">
        <f>COUNTIFS(①会員名簿!$E:$E,D48,①会員名簿!$G:$G,$F$5)+F49+F50+F51+F52+F53</f>
        <v>0</v>
      </c>
      <c r="G48" s="37">
        <f t="shared" si="5"/>
        <v>0</v>
      </c>
      <c r="H48">
        <v>97</v>
      </c>
    </row>
    <row r="49" spans="1:8" ht="15" customHeight="1" x14ac:dyDescent="0.15">
      <c r="B49" s="18" t="s">
        <v>118</v>
      </c>
      <c r="C49" s="92"/>
      <c r="D49" s="111">
        <f t="shared" ref="D49:D53" si="6">D48-1</f>
        <v>1926</v>
      </c>
      <c r="E49" s="36">
        <f>COUNTIFS(①会員名簿!E:E,D49,①会員名簿!G:G,$E$5)</f>
        <v>0</v>
      </c>
      <c r="F49" s="52">
        <f>COUNTIFS(①会員名簿!$E:$E,D49,①会員名簿!$G:$G,$F$5)</f>
        <v>0</v>
      </c>
      <c r="G49" s="37">
        <f t="shared" si="5"/>
        <v>0</v>
      </c>
      <c r="H49">
        <v>98</v>
      </c>
    </row>
    <row r="50" spans="1:8" ht="15" customHeight="1" x14ac:dyDescent="0.15">
      <c r="B50" s="18" t="s">
        <v>97</v>
      </c>
      <c r="C50" s="92"/>
      <c r="D50" s="111">
        <f t="shared" si="6"/>
        <v>1925</v>
      </c>
      <c r="E50" s="36">
        <f>COUNTIFS(①会員名簿!E:E,D50,①会員名簿!G:G,$E$5)</f>
        <v>0</v>
      </c>
      <c r="F50" s="52">
        <f>COUNTIFS(①会員名簿!$E:$E,D50,①会員名簿!$G:$G,$F$5)</f>
        <v>0</v>
      </c>
      <c r="G50" s="37">
        <f t="shared" si="5"/>
        <v>0</v>
      </c>
      <c r="H50">
        <v>99</v>
      </c>
    </row>
    <row r="51" spans="1:8" ht="15" customHeight="1" x14ac:dyDescent="0.15">
      <c r="B51" s="18" t="s">
        <v>98</v>
      </c>
      <c r="C51" s="92"/>
      <c r="D51" s="111">
        <f t="shared" si="6"/>
        <v>1924</v>
      </c>
      <c r="E51" s="36">
        <f>COUNTIFS(①会員名簿!E:E,D51,①会員名簿!G:G,$E$5)</f>
        <v>0</v>
      </c>
      <c r="F51" s="52">
        <f>COUNTIFS(①会員名簿!$E:$E,D51,①会員名簿!$G:$G,$F$5)</f>
        <v>0</v>
      </c>
      <c r="G51" s="37">
        <f t="shared" si="5"/>
        <v>0</v>
      </c>
      <c r="H51">
        <v>100</v>
      </c>
    </row>
    <row r="52" spans="1:8" ht="15" customHeight="1" x14ac:dyDescent="0.15">
      <c r="B52" s="18" t="s">
        <v>120</v>
      </c>
      <c r="C52" s="92"/>
      <c r="D52" s="111">
        <f t="shared" si="6"/>
        <v>1923</v>
      </c>
      <c r="E52" s="36">
        <f>COUNTIFS(①会員名簿!E:E,D52,①会員名簿!G:G,$E$5)</f>
        <v>0</v>
      </c>
      <c r="F52" s="52">
        <f>COUNTIFS(①会員名簿!$E:$E,D52,①会員名簿!$G:$G,$F$5)</f>
        <v>0</v>
      </c>
      <c r="G52" s="37">
        <f t="shared" si="5"/>
        <v>0</v>
      </c>
      <c r="H52">
        <v>101</v>
      </c>
    </row>
    <row r="53" spans="1:8" ht="15" customHeight="1" x14ac:dyDescent="0.15">
      <c r="B53" s="18" t="s">
        <v>99</v>
      </c>
      <c r="C53" s="92"/>
      <c r="D53" s="111">
        <f t="shared" si="6"/>
        <v>1922</v>
      </c>
      <c r="E53" s="36">
        <f>COUNTIFS(①会員名簿!E:E,D53,①会員名簿!G:G,$E$5)</f>
        <v>0</v>
      </c>
      <c r="F53" s="52">
        <f>COUNTIFS(①会員名簿!$E:$E,D53,①会員名簿!$G:$G,$F$5)</f>
        <v>0</v>
      </c>
      <c r="G53" s="37">
        <f t="shared" si="5"/>
        <v>0</v>
      </c>
      <c r="H53">
        <v>102</v>
      </c>
    </row>
    <row r="54" spans="1:8" ht="18" customHeight="1" x14ac:dyDescent="0.15">
      <c r="B54" s="165" t="s">
        <v>20</v>
      </c>
      <c r="C54" s="165"/>
      <c r="D54" s="23"/>
      <c r="E54" s="19">
        <f>SUM(E11:E48)</f>
        <v>0</v>
      </c>
      <c r="F54" s="6">
        <f>SUM(F11:F48)</f>
        <v>0</v>
      </c>
      <c r="G54" s="35">
        <f>E54+F54</f>
        <v>0</v>
      </c>
    </row>
    <row r="56" spans="1:8" ht="17.25" x14ac:dyDescent="0.2">
      <c r="A56" s="3"/>
      <c r="B56" s="3"/>
      <c r="C56" s="3"/>
      <c r="D56" s="3"/>
      <c r="E56" s="3"/>
      <c r="F56" s="3"/>
      <c r="G56" s="3"/>
    </row>
  </sheetData>
  <mergeCells count="24">
    <mergeCell ref="B54:C54"/>
    <mergeCell ref="B48:C48"/>
    <mergeCell ref="B20:C20"/>
    <mergeCell ref="B21:C21"/>
    <mergeCell ref="B22:C22"/>
    <mergeCell ref="B23:C23"/>
    <mergeCell ref="B24:C24"/>
    <mergeCell ref="B17:C17"/>
    <mergeCell ref="B18:C18"/>
    <mergeCell ref="B16:C16"/>
    <mergeCell ref="B15:C15"/>
    <mergeCell ref="B19:C19"/>
    <mergeCell ref="B13:C13"/>
    <mergeCell ref="B9:C9"/>
    <mergeCell ref="B10:C10"/>
    <mergeCell ref="B14:C14"/>
    <mergeCell ref="B12:C12"/>
    <mergeCell ref="B11:C11"/>
    <mergeCell ref="B6:C6"/>
    <mergeCell ref="B7:C7"/>
    <mergeCell ref="B8:C8"/>
    <mergeCell ref="B1:C1"/>
    <mergeCell ref="E1:G1"/>
    <mergeCell ref="B5:C5"/>
  </mergeCells>
  <phoneticPr fontId="1"/>
  <pageMargins left="0.98425196850393704" right="0.59055118110236227" top="0.78740157480314965" bottom="0.59055118110236227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0">
    <tabColor rgb="FF0070C0"/>
  </sheetPr>
  <dimension ref="A1:J24"/>
  <sheetViews>
    <sheetView view="pageBreakPreview" zoomScaleNormal="100" zoomScaleSheetLayoutView="100" workbookViewId="0">
      <selection activeCell="E16" sqref="E16:I16"/>
    </sheetView>
  </sheetViews>
  <sheetFormatPr defaultRowHeight="13.5" x14ac:dyDescent="0.15"/>
  <cols>
    <col min="1" max="1" width="8.875" customWidth="1"/>
    <col min="2" max="2" width="8.125" customWidth="1"/>
    <col min="3" max="3" width="3.875" bestFit="1" customWidth="1"/>
    <col min="6" max="6" width="3.875" bestFit="1" customWidth="1"/>
    <col min="10" max="10" width="13.625" customWidth="1"/>
  </cols>
  <sheetData>
    <row r="1" spans="1:10" ht="24.95" customHeight="1" x14ac:dyDescent="0.15">
      <c r="A1" s="26">
        <v>2015</v>
      </c>
      <c r="C1" s="171">
        <f>①会員名簿!F2</f>
        <v>45383</v>
      </c>
      <c r="D1" s="171"/>
      <c r="E1" s="171"/>
      <c r="F1" s="175" t="s">
        <v>53</v>
      </c>
      <c r="G1" s="175"/>
      <c r="H1" s="175"/>
      <c r="I1" s="175"/>
      <c r="J1" s="175"/>
    </row>
    <row r="2" spans="1:10" ht="24.95" customHeight="1" x14ac:dyDescent="0.15">
      <c r="A2" s="7"/>
    </row>
    <row r="3" spans="1:10" ht="24.95" customHeight="1" x14ac:dyDescent="0.15">
      <c r="A3" s="183">
        <f>①会員名簿!F2</f>
        <v>45383</v>
      </c>
      <c r="B3" s="184"/>
      <c r="C3" s="184"/>
      <c r="D3" s="184"/>
      <c r="E3" s="184"/>
      <c r="F3" s="184"/>
      <c r="G3" s="184"/>
      <c r="H3" s="184"/>
      <c r="I3" s="184"/>
      <c r="J3" s="185"/>
    </row>
    <row r="4" spans="1:10" ht="24.95" customHeight="1" x14ac:dyDescent="0.15">
      <c r="A4" s="8"/>
    </row>
    <row r="5" spans="1:10" ht="24.95" customHeight="1" x14ac:dyDescent="0.15">
      <c r="A5" s="205" t="s">
        <v>42</v>
      </c>
      <c r="B5" s="206"/>
      <c r="C5" s="43"/>
      <c r="D5" s="215" t="s">
        <v>74</v>
      </c>
      <c r="E5" s="216"/>
      <c r="F5" s="216"/>
      <c r="G5" s="42"/>
      <c r="H5" s="172" t="s">
        <v>60</v>
      </c>
      <c r="I5" s="173"/>
      <c r="J5" s="174"/>
    </row>
    <row r="6" spans="1:10" ht="24.95" customHeight="1" x14ac:dyDescent="0.15">
      <c r="A6" s="188" t="s">
        <v>43</v>
      </c>
      <c r="B6" s="190"/>
      <c r="C6" s="209" t="s">
        <v>75</v>
      </c>
      <c r="D6" s="161"/>
      <c r="E6" s="161"/>
      <c r="F6" s="161"/>
      <c r="G6" s="161"/>
      <c r="H6" s="161"/>
      <c r="I6" s="161"/>
      <c r="J6" s="210"/>
    </row>
    <row r="7" spans="1:10" ht="24.95" customHeight="1" x14ac:dyDescent="0.15">
      <c r="A7" s="188" t="s">
        <v>27</v>
      </c>
      <c r="B7" s="190"/>
      <c r="C7" s="209" t="s">
        <v>61</v>
      </c>
      <c r="D7" s="161"/>
      <c r="E7" s="161"/>
      <c r="F7" s="161"/>
      <c r="G7" s="161"/>
      <c r="H7" s="161"/>
      <c r="I7" s="161"/>
      <c r="J7" s="210"/>
    </row>
    <row r="8" spans="1:10" ht="24.95" customHeight="1" x14ac:dyDescent="0.15">
      <c r="A8" s="214"/>
      <c r="B8" s="213"/>
      <c r="C8" s="209" t="s">
        <v>45</v>
      </c>
      <c r="D8" s="209"/>
      <c r="E8" s="209"/>
      <c r="F8" s="209"/>
      <c r="G8" s="209"/>
      <c r="H8" s="209"/>
      <c r="I8" s="209"/>
      <c r="J8" s="211"/>
    </row>
    <row r="9" spans="1:10" ht="24.95" customHeight="1" x14ac:dyDescent="0.15">
      <c r="A9" s="207"/>
      <c r="B9" s="208"/>
      <c r="C9" s="212"/>
      <c r="D9" s="212"/>
      <c r="E9" s="212"/>
      <c r="F9" s="212"/>
      <c r="G9" s="212"/>
      <c r="H9" s="212"/>
      <c r="I9" s="212"/>
      <c r="J9" s="213"/>
    </row>
    <row r="10" spans="1:10" ht="24.95" customHeight="1" x14ac:dyDescent="0.15">
      <c r="A10" s="186" t="s">
        <v>44</v>
      </c>
      <c r="B10" s="196"/>
      <c r="C10" s="47" t="s">
        <v>28</v>
      </c>
      <c r="D10" s="197">
        <f>③年齢別!E54</f>
        <v>0</v>
      </c>
      <c r="E10" s="198"/>
      <c r="F10" s="44" t="s">
        <v>29</v>
      </c>
      <c r="G10" s="45">
        <f>③年齢別!F54</f>
        <v>0</v>
      </c>
      <c r="H10" s="44" t="s">
        <v>30</v>
      </c>
      <c r="I10" s="197">
        <f>D10+G10</f>
        <v>0</v>
      </c>
      <c r="J10" s="199"/>
    </row>
    <row r="11" spans="1:10" ht="24.95" customHeight="1" thickBot="1" x14ac:dyDescent="0.2">
      <c r="A11" s="200" t="s">
        <v>31</v>
      </c>
      <c r="B11" s="201"/>
      <c r="C11" s="202" t="s">
        <v>92</v>
      </c>
      <c r="D11" s="203"/>
      <c r="E11" s="203"/>
      <c r="F11" s="203"/>
      <c r="G11" s="203"/>
      <c r="H11" s="204" t="s">
        <v>59</v>
      </c>
      <c r="I11" s="204"/>
      <c r="J11" s="46">
        <v>0</v>
      </c>
    </row>
    <row r="12" spans="1:10" ht="24.95" customHeight="1" thickTop="1" x14ac:dyDescent="0.15">
      <c r="A12" s="188" t="s">
        <v>32</v>
      </c>
      <c r="B12" s="189"/>
      <c r="C12" s="189"/>
      <c r="D12" s="189"/>
      <c r="E12" s="189"/>
      <c r="F12" s="189"/>
      <c r="G12" s="189"/>
      <c r="H12" s="189"/>
      <c r="I12" s="189"/>
      <c r="J12" s="190"/>
    </row>
    <row r="13" spans="1:10" ht="20.100000000000001" customHeight="1" x14ac:dyDescent="0.15">
      <c r="A13" s="41" t="s">
        <v>33</v>
      </c>
      <c r="B13" s="191" t="s">
        <v>34</v>
      </c>
      <c r="C13" s="192"/>
      <c r="D13" s="192"/>
      <c r="E13" s="192" t="s">
        <v>35</v>
      </c>
      <c r="F13" s="192"/>
      <c r="G13" s="192"/>
      <c r="H13" s="192"/>
      <c r="I13" s="192"/>
      <c r="J13" s="51" t="s">
        <v>36</v>
      </c>
    </row>
    <row r="14" spans="1:10" ht="45" customHeight="1" x14ac:dyDescent="0.15">
      <c r="A14" s="48" t="s">
        <v>37</v>
      </c>
      <c r="B14" s="193"/>
      <c r="C14" s="194"/>
      <c r="D14" s="194"/>
      <c r="E14" s="195" t="s">
        <v>62</v>
      </c>
      <c r="F14" s="195"/>
      <c r="G14" s="195"/>
      <c r="H14" s="195"/>
      <c r="I14" s="195"/>
      <c r="J14" s="53"/>
    </row>
    <row r="15" spans="1:10" ht="45" customHeight="1" x14ac:dyDescent="0.15">
      <c r="A15" s="49" t="s">
        <v>38</v>
      </c>
      <c r="B15" s="186"/>
      <c r="C15" s="187"/>
      <c r="D15" s="187"/>
      <c r="E15" s="182" t="s">
        <v>62</v>
      </c>
      <c r="F15" s="182"/>
      <c r="G15" s="182"/>
      <c r="H15" s="182"/>
      <c r="I15" s="182"/>
      <c r="J15" s="54">
        <v>0</v>
      </c>
    </row>
    <row r="16" spans="1:10" ht="45" customHeight="1" x14ac:dyDescent="0.15">
      <c r="A16" s="49" t="s">
        <v>39</v>
      </c>
      <c r="B16" s="186"/>
      <c r="C16" s="187"/>
      <c r="D16" s="187"/>
      <c r="E16" s="182" t="s">
        <v>62</v>
      </c>
      <c r="F16" s="182"/>
      <c r="G16" s="182"/>
      <c r="H16" s="182"/>
      <c r="I16" s="182"/>
      <c r="J16" s="54">
        <v>0</v>
      </c>
    </row>
    <row r="17" spans="1:10" ht="45" customHeight="1" x14ac:dyDescent="0.15">
      <c r="A17" s="49" t="s">
        <v>40</v>
      </c>
      <c r="B17" s="186"/>
      <c r="C17" s="187"/>
      <c r="D17" s="187"/>
      <c r="E17" s="182" t="s">
        <v>62</v>
      </c>
      <c r="F17" s="182"/>
      <c r="G17" s="182"/>
      <c r="H17" s="182"/>
      <c r="I17" s="182"/>
      <c r="J17" s="54">
        <v>0</v>
      </c>
    </row>
    <row r="18" spans="1:10" ht="45" customHeight="1" x14ac:dyDescent="0.15">
      <c r="A18" s="49" t="s">
        <v>41</v>
      </c>
      <c r="B18" s="186"/>
      <c r="C18" s="187"/>
      <c r="D18" s="187"/>
      <c r="E18" s="182" t="s">
        <v>62</v>
      </c>
      <c r="F18" s="182"/>
      <c r="G18" s="182"/>
      <c r="H18" s="182"/>
      <c r="I18" s="182"/>
      <c r="J18" s="54">
        <v>0</v>
      </c>
    </row>
    <row r="19" spans="1:10" ht="45" customHeight="1" x14ac:dyDescent="0.15">
      <c r="A19" s="49" t="s">
        <v>46</v>
      </c>
      <c r="B19" s="180"/>
      <c r="C19" s="181"/>
      <c r="D19" s="181"/>
      <c r="E19" s="182" t="s">
        <v>62</v>
      </c>
      <c r="F19" s="182"/>
      <c r="G19" s="182"/>
      <c r="H19" s="182"/>
      <c r="I19" s="182"/>
      <c r="J19" s="55">
        <v>0</v>
      </c>
    </row>
    <row r="20" spans="1:10" ht="45" customHeight="1" x14ac:dyDescent="0.15">
      <c r="A20" s="49" t="s">
        <v>46</v>
      </c>
      <c r="B20" s="180"/>
      <c r="C20" s="181"/>
      <c r="D20" s="181"/>
      <c r="E20" s="182" t="s">
        <v>62</v>
      </c>
      <c r="F20" s="182"/>
      <c r="G20" s="182"/>
      <c r="H20" s="182"/>
      <c r="I20" s="182"/>
      <c r="J20" s="55">
        <v>0</v>
      </c>
    </row>
    <row r="21" spans="1:10" ht="45" customHeight="1" x14ac:dyDescent="0.15">
      <c r="A21" s="49" t="s">
        <v>47</v>
      </c>
      <c r="B21" s="180"/>
      <c r="C21" s="181"/>
      <c r="D21" s="181"/>
      <c r="E21" s="182" t="s">
        <v>62</v>
      </c>
      <c r="F21" s="182"/>
      <c r="G21" s="182"/>
      <c r="H21" s="182"/>
      <c r="I21" s="182"/>
      <c r="J21" s="55">
        <v>0</v>
      </c>
    </row>
    <row r="22" spans="1:10" ht="45" customHeight="1" x14ac:dyDescent="0.15">
      <c r="A22" s="50" t="s">
        <v>47</v>
      </c>
      <c r="B22" s="176"/>
      <c r="C22" s="177"/>
      <c r="D22" s="177"/>
      <c r="E22" s="178" t="s">
        <v>62</v>
      </c>
      <c r="F22" s="179"/>
      <c r="G22" s="179"/>
      <c r="H22" s="179"/>
      <c r="I22" s="179"/>
      <c r="J22" s="56">
        <v>0</v>
      </c>
    </row>
    <row r="23" spans="1:10" x14ac:dyDescent="0.15">
      <c r="A23" s="9"/>
      <c r="B23" s="9"/>
      <c r="C23" s="9"/>
      <c r="D23" s="9"/>
      <c r="E23" s="9"/>
      <c r="F23" s="9"/>
      <c r="G23" s="9"/>
      <c r="H23" s="9"/>
      <c r="I23" s="9"/>
      <c r="J23" s="9"/>
    </row>
    <row r="24" spans="1:10" x14ac:dyDescent="0.15">
      <c r="A24" s="10"/>
    </row>
  </sheetData>
  <mergeCells count="41">
    <mergeCell ref="A5:B5"/>
    <mergeCell ref="A6:B6"/>
    <mergeCell ref="A7:B7"/>
    <mergeCell ref="A9:B9"/>
    <mergeCell ref="C6:J6"/>
    <mergeCell ref="C7:J7"/>
    <mergeCell ref="C8:J8"/>
    <mergeCell ref="C9:J9"/>
    <mergeCell ref="A8:B8"/>
    <mergeCell ref="D5:F5"/>
    <mergeCell ref="B18:D18"/>
    <mergeCell ref="E18:I18"/>
    <mergeCell ref="B15:D15"/>
    <mergeCell ref="E15:I15"/>
    <mergeCell ref="B16:D16"/>
    <mergeCell ref="E16:I16"/>
    <mergeCell ref="E13:I13"/>
    <mergeCell ref="B14:D14"/>
    <mergeCell ref="E14:I14"/>
    <mergeCell ref="A10:B10"/>
    <mergeCell ref="D10:E10"/>
    <mergeCell ref="I10:J10"/>
    <mergeCell ref="A11:B11"/>
    <mergeCell ref="C11:G11"/>
    <mergeCell ref="H11:I11"/>
    <mergeCell ref="C1:E1"/>
    <mergeCell ref="H5:J5"/>
    <mergeCell ref="F1:J1"/>
    <mergeCell ref="B22:D22"/>
    <mergeCell ref="E22:I22"/>
    <mergeCell ref="B19:D19"/>
    <mergeCell ref="E19:I19"/>
    <mergeCell ref="B20:D20"/>
    <mergeCell ref="B21:D21"/>
    <mergeCell ref="E20:I20"/>
    <mergeCell ref="E21:I21"/>
    <mergeCell ref="A3:J3"/>
    <mergeCell ref="B17:D17"/>
    <mergeCell ref="E17:I17"/>
    <mergeCell ref="A12:J12"/>
    <mergeCell ref="B13:D13"/>
  </mergeCells>
  <phoneticPr fontId="1"/>
  <dataValidations count="1">
    <dataValidation imeMode="halfAlpha" allowBlank="1" showInputMessage="1" showErrorMessage="1" sqref="J11" xr:uid="{00000000-0002-0000-0300-000000000000}"/>
  </dataValidations>
  <pageMargins left="1.1200000000000001" right="0.56000000000000005" top="0.98399999999999999" bottom="0.98399999999999999" header="0.51200000000000001" footer="0.51200000000000001"/>
  <pageSetup paperSize="9" orientation="portrait" horizont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5</vt:i4>
      </vt:variant>
    </vt:vector>
  </HeadingPairs>
  <TitlesOfParts>
    <vt:vector size="9" baseType="lpstr">
      <vt:lpstr>①会員名簿</vt:lpstr>
      <vt:lpstr>②西暦・和暦早見表等</vt:lpstr>
      <vt:lpstr>③年齢別</vt:lpstr>
      <vt:lpstr>④単位クラブ台帳</vt:lpstr>
      <vt:lpstr>①会員名簿!Print_Area</vt:lpstr>
      <vt:lpstr>②西暦・和暦早見表等!Print_Area</vt:lpstr>
      <vt:lpstr>③年齢別!Print_Area</vt:lpstr>
      <vt:lpstr>④単位クラブ台帳!Print_Area</vt:lpstr>
      <vt:lpstr>①会員名簿!Print_Titles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JIMU2</dc:creator>
  <cp:lastModifiedBy>JIMU2</cp:lastModifiedBy>
  <dcterms:created xsi:type="dcterms:W3CDTF">2024-02-09T00:12:56Z</dcterms:created>
  <dcterms:modified xsi:type="dcterms:W3CDTF">2024-02-09T00:12:56Z</dcterms:modified>
</cp:coreProperties>
</file>